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avnateljica\Downloads\"/>
    </mc:Choice>
  </mc:AlternateContent>
  <xr:revisionPtr revIDLastSave="0" documentId="13_ncr:1_{1F948064-B672-4B1D-A8E9-EE64625D5F66}" xr6:coauthVersionLast="47" xr6:coauthVersionMax="47" xr10:uidLastSave="{00000000-0000-0000-0000-000000000000}"/>
  <workbookProtection workbookAlgorithmName="SHA-512" workbookHashValue="s8wyYqODg1TdmeqRmb7MGtiDkP57J/YqYTINF/F7AKvnHBlMdGK0/8iVgTJVK+lTwIdr8E7q9nLX38DZJIHsRQ==" workbookSaltValue="JNEBZ2qi7vETRWKE6Okh7w==" workbookSpinCount="100000" lockStructure="1"/>
  <bookViews>
    <workbookView xWindow="-120" yWindow="-120" windowWidth="29040" windowHeight="15840" xr2:uid="{00000000-000D-0000-FFFF-FFFF00000000}"/>
  </bookViews>
  <sheets>
    <sheet name="Lis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3" i="1" l="1"/>
  <c r="L102" i="1"/>
  <c r="L114" i="1"/>
  <c r="L112" i="1"/>
  <c r="L113" i="1"/>
  <c r="L115" i="1"/>
  <c r="L106" i="1"/>
  <c r="L107" i="1"/>
  <c r="L108" i="1"/>
  <c r="L109" i="1"/>
  <c r="L110" i="1"/>
  <c r="L105" i="1" l="1"/>
  <c r="L93" i="1" l="1"/>
  <c r="L100" i="1"/>
  <c r="L101" i="1"/>
  <c r="L104" i="1"/>
  <c r="L111" i="1"/>
  <c r="L99" i="1"/>
  <c r="L97" i="1"/>
  <c r="L98" i="1"/>
  <c r="L96" i="1"/>
  <c r="L81" i="1" l="1"/>
  <c r="L80" i="1"/>
</calcChain>
</file>

<file path=xl/sharedStrings.xml><?xml version="1.0" encoding="utf-8"?>
<sst xmlns="http://schemas.openxmlformats.org/spreadsheetml/2006/main" count="863" uniqueCount="390">
  <si>
    <t>EVIDENCIJA SKLOPLJENIH UGOVORA- OSNOVNA ŠKOLA BRAĆA RIBAR SISAK</t>
  </si>
  <si>
    <t>Naručitelj: OSNOVNA ŠKOLA BRAĆA RIBAR</t>
  </si>
  <si>
    <t>1.</t>
  </si>
  <si>
    <t>2.</t>
  </si>
  <si>
    <t>3.</t>
  </si>
  <si>
    <t>4.</t>
  </si>
  <si>
    <t>5.</t>
  </si>
  <si>
    <t>6.</t>
  </si>
  <si>
    <t>7.</t>
  </si>
  <si>
    <t>8.</t>
  </si>
  <si>
    <t>9.</t>
  </si>
  <si>
    <t>10.</t>
  </si>
  <si>
    <t>11.</t>
  </si>
  <si>
    <t>12.</t>
  </si>
  <si>
    <t>13.</t>
  </si>
  <si>
    <t>14.</t>
  </si>
  <si>
    <t>15.</t>
  </si>
  <si>
    <t>16.</t>
  </si>
  <si>
    <t>Evidencijski broj nabave</t>
  </si>
  <si>
    <t>Predmet nabave</t>
  </si>
  <si>
    <t>CPV</t>
  </si>
  <si>
    <t xml:space="preserve">Vrsta postupka </t>
  </si>
  <si>
    <t>Naziv i OIB ugovaratelja</t>
  </si>
  <si>
    <t>Naziv i OIB podugovaratelja</t>
  </si>
  <si>
    <t>Datum sklapanja</t>
  </si>
  <si>
    <t>Rok na koji je sklopljen</t>
  </si>
  <si>
    <t>Iznos bez PDV-a</t>
  </si>
  <si>
    <t>Iznos PDV-a</t>
  </si>
  <si>
    <t>Ukupni iznos s PDV-om</t>
  </si>
  <si>
    <t>Datum izvršenja</t>
  </si>
  <si>
    <t>Ukupni isplaćeni iznos s PDV-om</t>
  </si>
  <si>
    <t>Obrazloženja</t>
  </si>
  <si>
    <t>Napomena</t>
  </si>
  <si>
    <t>Datum ažuriranja</t>
  </si>
  <si>
    <t>Tipski ugovor o davanju na korištenje malog ili stabilnog spremnika uz naknadu i o prodaju UNP-a</t>
  </si>
  <si>
    <t>09133000-0</t>
  </si>
  <si>
    <t>Jednostavna nabava</t>
  </si>
  <si>
    <t>INA-INDUSTRIJA NAFTE d.d.         27759560625</t>
  </si>
  <si>
    <t>01.2.2015.</t>
  </si>
  <si>
    <t>18/17</t>
  </si>
  <si>
    <t>ELEKTRIČNA ENERGIJA-OPSKRBA</t>
  </si>
  <si>
    <t>09310000</t>
  </si>
  <si>
    <t>Zajednička nabava- Grad Sisak</t>
  </si>
  <si>
    <t>E.ON Energija d.o.o. 81103558092</t>
  </si>
  <si>
    <t>28.02.2018.</t>
  </si>
  <si>
    <t xml:space="preserve">
</t>
  </si>
  <si>
    <t>21/17</t>
  </si>
  <si>
    <t>Jednostavna nabava: Svježe povrće</t>
  </si>
  <si>
    <t>15331130</t>
  </si>
  <si>
    <t>GRADSKA TRŽNICA SISAK d.o.o. 74724522703</t>
  </si>
  <si>
    <t>21.3.2018.</t>
  </si>
  <si>
    <t>20/17</t>
  </si>
  <si>
    <t>Jednostavna nabava: Svježe voće</t>
  </si>
  <si>
    <t>03222330</t>
  </si>
  <si>
    <t>21.03.2018.</t>
  </si>
  <si>
    <t>22/17</t>
  </si>
  <si>
    <t>ADAPTACIJA ŠKOLSKOG STANA ZA PRODUŽENI BORAVAK</t>
  </si>
  <si>
    <t>45262700</t>
  </si>
  <si>
    <t>FM VIKS d.o.o. 72437875947</t>
  </si>
  <si>
    <t>01.09.2017.</t>
  </si>
  <si>
    <t>26/17</t>
  </si>
  <si>
    <t>MED</t>
  </si>
  <si>
    <t>15831600</t>
  </si>
  <si>
    <t>25.9.2018.</t>
  </si>
  <si>
    <t>10/17</t>
  </si>
  <si>
    <t>MLIJEKO I MLIJEČNI PROIZVODI</t>
  </si>
  <si>
    <t>15550000</t>
  </si>
  <si>
    <t>PI Vindija d.d. 44138062462</t>
  </si>
  <si>
    <t>31.08.2018.</t>
  </si>
  <si>
    <t>13/17</t>
  </si>
  <si>
    <t>MESO I MESNE PRERAĐEVINE</t>
  </si>
  <si>
    <t>15100000</t>
  </si>
  <si>
    <t>KTC d.d. 95970838122</t>
  </si>
  <si>
    <t/>
  </si>
  <si>
    <t>1/17</t>
  </si>
  <si>
    <t>OPSKRBA PLINOM</t>
  </si>
  <si>
    <t>09121200</t>
  </si>
  <si>
    <t>Gradska plinara Zagreb - Opskrba d.o.o. 74364571096</t>
  </si>
  <si>
    <t>25/17</t>
  </si>
  <si>
    <t>ZAMRZNUTA RIBA</t>
  </si>
  <si>
    <t>15221000</t>
  </si>
  <si>
    <t>8/17</t>
  </si>
  <si>
    <t>PROIZVODI OD ŽITARICA I PEKARSKI PROIZVODI- GRUPA A) PEKARSKI PROIZVODI</t>
  </si>
  <si>
    <t>15612500</t>
  </si>
  <si>
    <t>Mlin i pekare d.o.o. 22260862756</t>
  </si>
  <si>
    <t>03.08.2018.</t>
  </si>
  <si>
    <t>9/17</t>
  </si>
  <si>
    <t>15613300</t>
  </si>
  <si>
    <t>16/17</t>
  </si>
  <si>
    <t>OSTALI PREHRAMBENI PROIZVODI</t>
  </si>
  <si>
    <t>15800000</t>
  </si>
  <si>
    <t>31.07.2018.</t>
  </si>
  <si>
    <t>4/17</t>
  </si>
  <si>
    <t>TONERI I TINTE</t>
  </si>
  <si>
    <t>30125100</t>
  </si>
  <si>
    <t>DALMAT d.o.o. 96679371567</t>
  </si>
  <si>
    <t>17.08.2019.</t>
  </si>
  <si>
    <t>15/17</t>
  </si>
  <si>
    <t>SMRZNUTO VOĆE I POVRĆE</t>
  </si>
  <si>
    <t>15896000</t>
  </si>
  <si>
    <t>IRIDA DOO 72383446154</t>
  </si>
  <si>
    <t>5/17</t>
  </si>
  <si>
    <t>PISAĆI PRIBOR I OSTALE UREDSKE POTREPŠTINE</t>
  </si>
  <si>
    <t>30192000</t>
  </si>
  <si>
    <t>Grafoton d.o.o. 38885257922</t>
  </si>
  <si>
    <t>16.07.2019.</t>
  </si>
  <si>
    <t>3/17</t>
  </si>
  <si>
    <t>SREDSTVA ZA ČIŠĆENJE I ODRŽAVANJE</t>
  </si>
  <si>
    <t>39224300</t>
  </si>
  <si>
    <t>Smit-Commerce d.o.o. 95243482140</t>
  </si>
  <si>
    <t>03.08.2019.</t>
  </si>
  <si>
    <t>14/17</t>
  </si>
  <si>
    <t>KONZERVIRANO VOĆE I POVRĆE</t>
  </si>
  <si>
    <t>15331400</t>
  </si>
  <si>
    <t>Podravka 18928523252</t>
  </si>
  <si>
    <t>17/17</t>
  </si>
  <si>
    <t>SMRZNUTI I POLUGOTOVI PROIZVODI</t>
  </si>
  <si>
    <t>Zagrebačke pekarne Klara d.d. 76842508189</t>
  </si>
  <si>
    <t>2/17</t>
  </si>
  <si>
    <t>Školski udžbenici</t>
  </si>
  <si>
    <t>22112000</t>
  </si>
  <si>
    <t>NARODNE NOVINE d.d. 64546066176</t>
  </si>
  <si>
    <t>25.08.2017.</t>
  </si>
  <si>
    <t>23/17</t>
  </si>
  <si>
    <t>svježe meso</t>
  </si>
  <si>
    <t>15119000</t>
  </si>
  <si>
    <t>"Promes-Cvanciger" 45960644907</t>
  </si>
  <si>
    <t>15.06.2018.</t>
  </si>
  <si>
    <t>7/17</t>
  </si>
  <si>
    <t>Otvoreni postupak javne nabave Grad Sisak</t>
  </si>
  <si>
    <t>22800000</t>
  </si>
  <si>
    <t>Narodne novine 64546066176</t>
  </si>
  <si>
    <t>18.12.2019.</t>
  </si>
  <si>
    <t>-</t>
  </si>
  <si>
    <t>HIGIJENSKE POTREBE</t>
  </si>
  <si>
    <t>33770000</t>
  </si>
  <si>
    <t>TAPESS D.O.O. 22248533094</t>
  </si>
  <si>
    <t>25.01.2019.</t>
  </si>
  <si>
    <t>10/18</t>
  </si>
  <si>
    <t>preuređenje električnih i mrežnih instalacija u informatičkoj učionici</t>
  </si>
  <si>
    <t>45315000</t>
  </si>
  <si>
    <t>Elbrod d.o.o. 84123133824</t>
  </si>
  <si>
    <t>20.8.2018.</t>
  </si>
  <si>
    <t>01/18</t>
  </si>
  <si>
    <t>Promes Cvanciger d.o.o. 52848763122</t>
  </si>
  <si>
    <t>07.11.2019.</t>
  </si>
  <si>
    <t>06/18</t>
  </si>
  <si>
    <t>med</t>
  </si>
  <si>
    <t>03142100</t>
  </si>
  <si>
    <t>26.9.2019.</t>
  </si>
  <si>
    <t>05/18</t>
  </si>
  <si>
    <t>povrće</t>
  </si>
  <si>
    <t>03221000</t>
  </si>
  <si>
    <t>22.3.2018.</t>
  </si>
  <si>
    <t>22.03.2019.</t>
  </si>
  <si>
    <t>13/18</t>
  </si>
  <si>
    <t>ADAPTACIJA SVLAČIONICA</t>
  </si>
  <si>
    <t>45214210</t>
  </si>
  <si>
    <t>PETREKOVIĆ, uslužni obrt 00763282523</t>
  </si>
  <si>
    <t>14.01.2019.</t>
  </si>
  <si>
    <t>VOĆE</t>
  </si>
  <si>
    <t>03222000</t>
  </si>
  <si>
    <t>TJESTENINA</t>
  </si>
  <si>
    <t>15851100</t>
  </si>
  <si>
    <t>31.8.2019.</t>
  </si>
  <si>
    <t>12/18</t>
  </si>
  <si>
    <t>VIDEO NADZORNI SUSTAV</t>
  </si>
  <si>
    <t>32323500</t>
  </si>
  <si>
    <t>Albak alarmni sistemi 67941026834</t>
  </si>
  <si>
    <t>19.10.2018.</t>
  </si>
  <si>
    <t>09/18</t>
  </si>
  <si>
    <t>24100000</t>
  </si>
  <si>
    <t>GRADSKA PLINARA ZAGREB-OPSKRBA d.o.o. 74364571096</t>
  </si>
  <si>
    <t>12 MJESECI</t>
  </si>
  <si>
    <t>-/18</t>
  </si>
  <si>
    <t>PROIZVODI OD ŽITARICA</t>
  </si>
  <si>
    <t>03211000</t>
  </si>
  <si>
    <t>MIP Sisak d.o.o. 22260862756</t>
  </si>
  <si>
    <t>PEKARSKI PROIZVODI</t>
  </si>
  <si>
    <t>15511000</t>
  </si>
  <si>
    <t>PROIZVODI OD ŽITARICA I PEKARSKI PROIZVODI- GRUPA C - SMRZNUTI PROIZVODI I POLUGOTOVI PROIZVODI</t>
  </si>
  <si>
    <t>KLARA ZAGREBAČKE PEKARNE 76842508189</t>
  </si>
  <si>
    <t>MATERIJAL ZA HIGIJENSKE POTREBE</t>
  </si>
  <si>
    <t>39224310</t>
  </si>
  <si>
    <t>15/19</t>
  </si>
  <si>
    <t>TAPESS d.o.o. 22248533094</t>
  </si>
  <si>
    <t>24.01.2020.</t>
  </si>
  <si>
    <t>16/19</t>
  </si>
  <si>
    <t>30191000</t>
  </si>
  <si>
    <t>14/19</t>
  </si>
  <si>
    <t>17/19</t>
  </si>
  <si>
    <t>15330000</t>
  </si>
  <si>
    <t>Ledo plus d.o.o. 07179054100</t>
  </si>
  <si>
    <t>01.2.2019.</t>
  </si>
  <si>
    <t>18/19</t>
  </si>
  <si>
    <t>RIBA</t>
  </si>
  <si>
    <t>15220000</t>
  </si>
  <si>
    <t>19/19</t>
  </si>
  <si>
    <t>Podravka d.d. 18928523252</t>
  </si>
  <si>
    <t>5/19</t>
  </si>
  <si>
    <t>POVRĆE</t>
  </si>
  <si>
    <t>23.3.2019.</t>
  </si>
  <si>
    <t>23.03.2020.</t>
  </si>
  <si>
    <t>23.03.2019.</t>
  </si>
  <si>
    <t>11/19</t>
  </si>
  <si>
    <t>ADAPTACIJA SANITARNIH ČVOROVA</t>
  </si>
  <si>
    <t>45330000</t>
  </si>
  <si>
    <t>Aventurin green d.o.o. 63165754631</t>
  </si>
  <si>
    <t>06.9.2019.</t>
  </si>
  <si>
    <t>1/19</t>
  </si>
  <si>
    <t>SVJEŽE MESO</t>
  </si>
  <si>
    <t>6/19</t>
  </si>
  <si>
    <t>02.10.2019.</t>
  </si>
  <si>
    <t>02.10.2020.</t>
  </si>
  <si>
    <t>01.9.2019.</t>
  </si>
  <si>
    <t>31.8.2020.</t>
  </si>
  <si>
    <t>ODRŽAVANJE INFORMACIJSKOG SUSTAVA ZA UPRAVLJANJE POSLOVNIM PREDMETIMA I DOKUMENTIMA CIS3000 EXPRESS</t>
  </si>
  <si>
    <t>50324099</t>
  </si>
  <si>
    <t>FOKUS INFOPROJEKT d.o.o. 37439642333</t>
  </si>
  <si>
    <t>11.02.2019.</t>
  </si>
  <si>
    <t>31.12.2019.</t>
  </si>
  <si>
    <t>08.1.2020.</t>
  </si>
  <si>
    <t>4/19</t>
  </si>
  <si>
    <t>UGOVOR O OPSKRBI KRAJNJEG KUPCA</t>
  </si>
  <si>
    <t>HEP-OPSKRBA d.o.o.                            63073332379</t>
  </si>
  <si>
    <t>18.1.2019.</t>
  </si>
  <si>
    <t>12 mjeseci</t>
  </si>
  <si>
    <t>20.1.2020.</t>
  </si>
  <si>
    <t>13/19</t>
  </si>
  <si>
    <t>ŠKOLSKI UDŽBENICI I RADNE BILJEŽNICE</t>
  </si>
  <si>
    <t>Školska knjiga d.d.                   38967655335</t>
  </si>
  <si>
    <t>13.9.2019.</t>
  </si>
  <si>
    <t>31.5.2020.</t>
  </si>
  <si>
    <t>Udžbenik.hr d.o.o.                          64896170875</t>
  </si>
  <si>
    <t>28.8.2019.</t>
  </si>
  <si>
    <t>7/19</t>
  </si>
  <si>
    <t>GARDEROBNI ORMARIĆI</t>
  </si>
  <si>
    <t>Jednostavna nabava-NARUDŽBENICA BROJ 111/19.</t>
  </si>
  <si>
    <t>Školski servis d.o.o. 92518824224</t>
  </si>
  <si>
    <t>19.11.2019.</t>
  </si>
  <si>
    <t>OPREMA ZA NASTAVU</t>
  </si>
  <si>
    <t>Jednostavna nabava-NARUDŽBENICA BROJ 75/19.</t>
  </si>
  <si>
    <t>18.6.2019.</t>
  </si>
  <si>
    <t>50324100</t>
  </si>
  <si>
    <t>31.12.2020.</t>
  </si>
  <si>
    <t>18/20</t>
  </si>
  <si>
    <t>Prehrambena industrija Vindija d.d.                          44138062462</t>
  </si>
  <si>
    <t>15.1.2020.</t>
  </si>
  <si>
    <t>05.2.2020.</t>
  </si>
  <si>
    <t>17/20</t>
  </si>
  <si>
    <t>SMRZNUTI PROIZVODI I POLUGOTOVI PROIZVODI</t>
  </si>
  <si>
    <t>Zagrebačke pekarne Klara d.d.                                              76842508189</t>
  </si>
  <si>
    <t>10.01.2020.</t>
  </si>
  <si>
    <t>19/20</t>
  </si>
  <si>
    <t>15131200</t>
  </si>
  <si>
    <t>03.2.2020.</t>
  </si>
  <si>
    <t>*Ažuriranje ugovora u tijeku.</t>
  </si>
  <si>
    <r>
      <rPr>
        <b/>
        <sz val="8"/>
        <color rgb="FF000000"/>
        <rFont val="Arial"/>
        <family val="2"/>
        <charset val="238"/>
      </rPr>
      <t xml:space="preserve">Puno značenje  stupaca sukladno Pravilniku o planu nabave, registru ugovora, prethodnom savjetovanju i analizi tržišta u javnoj nabavi (NN 101/2017):
</t>
    </r>
    <r>
      <rPr>
        <sz val="8"/>
        <color rgb="FF000000"/>
        <rFont val="Arial"/>
        <family val="2"/>
        <charset val="238"/>
      </rPr>
      <t xml:space="preserve">1. Evidencijski broj nabave
</t>
    </r>
    <r>
      <rPr>
        <sz val="8"/>
        <color rgb="FF000000"/>
        <rFont val="Arial"/>
        <family val="2"/>
        <charset val="238"/>
      </rPr>
      <t xml:space="preserve">2. Predmet nabave
</t>
    </r>
    <r>
      <rPr>
        <sz val="8"/>
        <color rgb="FF000000"/>
        <rFont val="Arial"/>
        <family val="2"/>
        <charset val="238"/>
      </rPr>
      <t xml:space="preserve">3. Brojčana oznaka predmeta nabave iz Jedinstvenog rječnika javne nabave (CPV)
</t>
    </r>
    <r>
      <rPr>
        <sz val="8"/>
        <color rgb="FF000000"/>
        <rFont val="Arial"/>
        <family val="2"/>
        <charset val="238"/>
      </rPr>
      <t xml:space="preserve">4. Broj objave iz EOJN RH
</t>
    </r>
    <r>
      <rPr>
        <sz val="8"/>
        <color rgb="FF000000"/>
        <rFont val="Arial"/>
        <family val="2"/>
        <charset val="238"/>
      </rPr>
      <t xml:space="preserve">5. Vrsta postupka (uključujući posebne režime nabave i jednostavnu nabavu)
</t>
    </r>
    <r>
      <rPr>
        <sz val="8"/>
        <color rgb="FF000000"/>
        <rFont val="Arial"/>
        <family val="2"/>
        <charset val="238"/>
      </rPr>
      <t xml:space="preserve">6. Naziv i OIB ugovaratelja
</t>
    </r>
    <r>
      <rPr>
        <sz val="8"/>
        <color rgb="FF000000"/>
        <rFont val="Arial"/>
        <family val="2"/>
        <charset val="238"/>
      </rPr>
      <t xml:space="preserve">7. Naziv i OIB podugovaratelja
</t>
    </r>
    <r>
      <rPr>
        <sz val="8"/>
        <color rgb="FF000000"/>
        <rFont val="Arial"/>
        <family val="2"/>
        <charset val="238"/>
      </rPr>
      <t xml:space="preserve">8. Datum sklapanja ugovora ili okvirnog sporazuma u pisanom obliku, uključujući ugovore na temelju okvirnog sporazuma
</t>
    </r>
    <r>
      <rPr>
        <sz val="8"/>
        <color rgb="FF000000"/>
        <rFont val="Arial"/>
        <family val="2"/>
        <charset val="238"/>
      </rPr>
      <t xml:space="preserve">9. Rok na koji je ugovor ili okvirni sporazum sklopljen, uključujući ugovore na temelju okvirnog sporazuma
</t>
    </r>
    <r>
      <rPr>
        <sz val="8"/>
        <color rgb="FF000000"/>
        <rFont val="Arial"/>
        <family val="2"/>
        <charset val="238"/>
      </rPr>
      <t xml:space="preserve">10. Iznos bez PDV-a na koji je ugovor ili okvirni sporazum sklopljen, uključujući ugovore na temelju okvirnog sporazuma
</t>
    </r>
    <r>
      <rPr>
        <sz val="8"/>
        <color rgb="FF000000"/>
        <rFont val="Arial"/>
        <family val="2"/>
        <charset val="238"/>
      </rPr>
      <t xml:space="preserve">11. Iznos PDV-a
</t>
    </r>
    <r>
      <rPr>
        <sz val="8"/>
        <color rgb="FF000000"/>
        <rFont val="Arial"/>
        <family val="2"/>
        <charset val="238"/>
      </rPr>
      <t xml:space="preserve">12. Ukupni iznos s PDV-om na koji je ugovor ili okvirni sporazum sklopljen, uključujući ugovore na temelju okvirnog sporazuma
</t>
    </r>
    <r>
      <rPr>
        <sz val="8"/>
        <color rgb="FF000000"/>
        <rFont val="Arial"/>
        <family val="2"/>
        <charset val="238"/>
      </rPr>
      <t xml:space="preserve">13. Datum kada je ugovor ili okvirni sporazum, uključujući ugovore na temelju okvirnog sporazuma, izvršen u cijelosti ili navod da je isti raskinut prije isteka roka na koji je sklopljen
</t>
    </r>
    <r>
      <rPr>
        <sz val="8"/>
        <color rgb="FF000000"/>
        <rFont val="Arial"/>
        <family val="2"/>
        <charset val="238"/>
      </rPr>
      <t xml:space="preserve">14. Ukupni isplaćeni iznos ugovaratelju s PDV-om na temelju sklopljenog ugovora ili okvirnog sporazuma, uključujući ugovore na temelju okvirnog sporazuma
</t>
    </r>
    <r>
      <rPr>
        <sz val="8"/>
        <color rgb="FF000000"/>
        <rFont val="Arial"/>
        <family val="2"/>
        <charset val="238"/>
      </rPr>
      <t xml:space="preserve">15. Obrazloženje ako je iznos koji je isplaćen ugovaratelju veći od iznosa na koji je ugovor ili okvirni sporazum sklopljen, uključujući ugovore na temelju okvirnog sporazuma, odnosno razlozi zbog kojih je isti raskinut prije isteka njegova trajanja
</t>
    </r>
    <r>
      <rPr>
        <sz val="8"/>
        <color rgb="FF000000"/>
        <rFont val="Arial"/>
        <family val="2"/>
        <charset val="238"/>
      </rPr>
      <t>16. Napomena</t>
    </r>
  </si>
  <si>
    <t>16/20</t>
  </si>
  <si>
    <t>15/20</t>
  </si>
  <si>
    <t>26.2.2020.</t>
  </si>
  <si>
    <t>14/20</t>
  </si>
  <si>
    <t>11/20</t>
  </si>
  <si>
    <t>27.7.2020.</t>
  </si>
  <si>
    <t>23.12.2020.</t>
  </si>
  <si>
    <t>UGOVOR O PRISTUPANJU ŠKOLSKOJ SHEMI</t>
  </si>
  <si>
    <t>Školska shema</t>
  </si>
  <si>
    <t>školska godina</t>
  </si>
  <si>
    <t>NARUDŽBENICA BROJ 46/2020</t>
  </si>
  <si>
    <t xml:space="preserve">Jednostavna nabava </t>
  </si>
  <si>
    <t>Lukvel d.o.o.</t>
  </si>
  <si>
    <t>02.7.2020.</t>
  </si>
  <si>
    <t>NARUDŽBENICA BROJ 43/2020</t>
  </si>
  <si>
    <t>VBZ d.o.o.</t>
  </si>
  <si>
    <t>TEHNOMODELI d.o.o.</t>
  </si>
  <si>
    <t>202,25 (5%)   5.340,75 (25%)</t>
  </si>
  <si>
    <t>NARUDŽBENICA BROJ 44/2020</t>
  </si>
  <si>
    <t>NARUDŽBENICA BROJ 42/2020</t>
  </si>
  <si>
    <t>VACOM d.o.o.</t>
  </si>
  <si>
    <t>1/20</t>
  </si>
  <si>
    <t>25.11.2020.</t>
  </si>
  <si>
    <t>24.11.2021.</t>
  </si>
  <si>
    <t>21.12.2020.</t>
  </si>
  <si>
    <t>20/20</t>
  </si>
  <si>
    <t>Datum zadnje izmjene: 23.12.2020.</t>
  </si>
  <si>
    <t>5/20</t>
  </si>
  <si>
    <t>15831600-8</t>
  </si>
  <si>
    <t>15.9.2020.</t>
  </si>
  <si>
    <t>30.8.2020.</t>
  </si>
  <si>
    <t>13/20</t>
  </si>
  <si>
    <t>17.2.2020.</t>
  </si>
  <si>
    <t>12/20</t>
  </si>
  <si>
    <t>10.2.2020.</t>
  </si>
  <si>
    <t>4/20</t>
  </si>
  <si>
    <t>03221000-6</t>
  </si>
  <si>
    <t>18.3.2020.</t>
  </si>
  <si>
    <t>2/20</t>
  </si>
  <si>
    <t>SVJEŽA PERAD</t>
  </si>
  <si>
    <t>15112100-7</t>
  </si>
  <si>
    <t>02.3.2020.</t>
  </si>
  <si>
    <t>8/20</t>
  </si>
  <si>
    <t>22111000-1</t>
  </si>
  <si>
    <t>EKUPI d.o.o.        67567085531</t>
  </si>
  <si>
    <t>7.9.2020.</t>
  </si>
  <si>
    <t>31.5.2021.</t>
  </si>
  <si>
    <t>23/21</t>
  </si>
  <si>
    <t>NARUDŽBENICA BROJ 1/2021.</t>
  </si>
  <si>
    <t>H.E.L.P. Graditeljstvo d.o.o. 61731101356</t>
  </si>
  <si>
    <t>11.1.2021.</t>
  </si>
  <si>
    <t>19.4.2021.</t>
  </si>
  <si>
    <t>NARUDŽBENICA BROJ 9/2021.</t>
  </si>
  <si>
    <t>02.2.2021.</t>
  </si>
  <si>
    <t>12/21</t>
  </si>
  <si>
    <t>MEDUZA d.o.o. 34212194935</t>
  </si>
  <si>
    <t>05.2.2021.</t>
  </si>
  <si>
    <t>18/21</t>
  </si>
  <si>
    <t>MESNE PRERAĐEVINE</t>
  </si>
  <si>
    <t>13/21</t>
  </si>
  <si>
    <t>PODRAVKA d.d. 18928523252</t>
  </si>
  <si>
    <t>14.1.2021.</t>
  </si>
  <si>
    <t>15/21</t>
  </si>
  <si>
    <t>04.1.2021.</t>
  </si>
  <si>
    <t>9/20</t>
  </si>
  <si>
    <t>11.12.2020.</t>
  </si>
  <si>
    <t>11/21</t>
  </si>
  <si>
    <t>16/21</t>
  </si>
  <si>
    <t>2/21</t>
  </si>
  <si>
    <t>31.12.2021.</t>
  </si>
  <si>
    <t>4/22</t>
  </si>
  <si>
    <t>26.3.2022.</t>
  </si>
  <si>
    <t>26.03.2023.</t>
  </si>
  <si>
    <t>4.4.2022.</t>
  </si>
  <si>
    <t>6/22</t>
  </si>
  <si>
    <t>PLIN</t>
  </si>
  <si>
    <t>09123000-7</t>
  </si>
  <si>
    <t>GRADSKA PLINARA ZAGREB- OPSKRBA  74364571096</t>
  </si>
  <si>
    <t>05.2.2022.</t>
  </si>
  <si>
    <t>3/22</t>
  </si>
  <si>
    <t>09310000-5</t>
  </si>
  <si>
    <t>HEP-OPSKRBA d.o.o. 63073332379</t>
  </si>
  <si>
    <t>20.1.2022.</t>
  </si>
  <si>
    <t>VINDIJA d.d. 44138062462</t>
  </si>
  <si>
    <t>17/22</t>
  </si>
  <si>
    <t>18.1.2022.</t>
  </si>
  <si>
    <t>15/22</t>
  </si>
  <si>
    <t>GRUPA B) PROIZVODI OD ŽITARICA</t>
  </si>
  <si>
    <t>5.1.2022.</t>
  </si>
  <si>
    <t>16/22</t>
  </si>
  <si>
    <t>GRUPA C) SMRZNUTI PROIZVODI I POLUGOTOVI PROIZVODI</t>
  </si>
  <si>
    <t>12/22</t>
  </si>
  <si>
    <t>5.2.2022.</t>
  </si>
  <si>
    <t>13/22</t>
  </si>
  <si>
    <t>13.1.2022.</t>
  </si>
  <si>
    <t>18/22</t>
  </si>
  <si>
    <t>08.2.2022.</t>
  </si>
  <si>
    <t>11/22</t>
  </si>
  <si>
    <t>27.1.2022.</t>
  </si>
  <si>
    <t>2/22</t>
  </si>
  <si>
    <t>JEDNOSTAVNA NABAVA</t>
  </si>
  <si>
    <t>15119000-5</t>
  </si>
  <si>
    <t>1/22</t>
  </si>
  <si>
    <t>25.11.2021.</t>
  </si>
  <si>
    <t>1/21</t>
  </si>
  <si>
    <t>10/21</t>
  </si>
  <si>
    <t>20.10.2021.</t>
  </si>
  <si>
    <t>23.5.2022.</t>
  </si>
  <si>
    <t>21/22</t>
  </si>
  <si>
    <t>ORCUS PLUS d.o.o. 70812508533</t>
  </si>
  <si>
    <t>8.12.2022.</t>
  </si>
  <si>
    <t>10.12.2022.</t>
  </si>
  <si>
    <t xml:space="preserve">Ugovor raskinut 31.8.2022. </t>
  </si>
  <si>
    <t>1.9.2022.</t>
  </si>
  <si>
    <t>5.9.2022.</t>
  </si>
  <si>
    <t>13/23</t>
  </si>
  <si>
    <t>27.2.2023.</t>
  </si>
  <si>
    <t>30.3.2023.</t>
  </si>
  <si>
    <t>7/23</t>
  </si>
  <si>
    <t>26.1.2023.</t>
  </si>
  <si>
    <t>11/23</t>
  </si>
  <si>
    <t>20.3.2023.</t>
  </si>
  <si>
    <t>16/23</t>
  </si>
  <si>
    <t>14/23</t>
  </si>
  <si>
    <t>20.1.2023.</t>
  </si>
  <si>
    <t>12/23</t>
  </si>
  <si>
    <t>17/23</t>
  </si>
  <si>
    <t>9.2.2023.</t>
  </si>
  <si>
    <t>15/23</t>
  </si>
  <si>
    <t>25.1.2023.</t>
  </si>
  <si>
    <t>10/23</t>
  </si>
  <si>
    <t>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</si>
</sst>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1A]dd\.mm\.yyyy"/>
    <numFmt numFmtId="165" formatCode="#,##0.00\ [$kn-41A]"/>
    <numFmt numFmtId="166" formatCode="#,##0.00\ [$€-1];\-#,##0.00\ [$€-1]"/>
  </numFmts>
  <fonts count="12" x14ac:knownFonts="1">
    <font>
      <sz val="11"/>
      <color theme="1"/>
      <name val="Calibri"/>
      <family val="2"/>
      <charset val="238"/>
      <scheme val="minor"/>
    </font>
    <font>
      <sz val="11"/>
      <color rgb="FF000000"/>
      <name val="Calibri"/>
      <family val="2"/>
      <scheme val="minor"/>
    </font>
    <font>
      <sz val="11"/>
      <name val="Calibri"/>
      <family val="2"/>
      <charset val="238"/>
    </font>
    <font>
      <b/>
      <sz val="12"/>
      <color rgb="FF000000"/>
      <name val="Arial"/>
      <family val="2"/>
      <charset val="238"/>
    </font>
    <font>
      <b/>
      <sz val="10"/>
      <color rgb="FF000000"/>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b/>
      <sz val="8"/>
      <color rgb="FF000000"/>
      <name val="Arial"/>
      <family val="2"/>
      <charset val="238"/>
    </font>
    <font>
      <sz val="10"/>
      <name val="Arial"/>
      <family val="2"/>
      <charset val="238"/>
    </font>
    <font>
      <sz val="10"/>
      <name val="Arial"/>
      <charset val="238"/>
    </font>
    <font>
      <sz val="8"/>
      <name val="Calibri"/>
      <family val="2"/>
      <charset val="238"/>
      <scheme val="minor"/>
    </font>
  </fonts>
  <fills count="11">
    <fill>
      <patternFill patternType="none"/>
    </fill>
    <fill>
      <patternFill patternType="gray125"/>
    </fill>
    <fill>
      <patternFill patternType="solid">
        <fgColor rgb="FFFFFF00"/>
        <bgColor rgb="FF87CEFA"/>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DCDCDC"/>
        <bgColor rgb="FFDCDCDC"/>
      </patternFill>
    </fill>
    <fill>
      <patternFill patternType="solid">
        <fgColor rgb="FFEBF65C"/>
        <bgColor indexed="64"/>
      </patternFill>
    </fill>
    <fill>
      <patternFill patternType="solid">
        <fgColor rgb="FFFFC000"/>
        <bgColor indexed="64"/>
      </patternFill>
    </fill>
    <fill>
      <patternFill patternType="solid">
        <fgColor rgb="FF10CBF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xf numFmtId="0" fontId="1" fillId="0" borderId="0"/>
    <xf numFmtId="0" fontId="9" fillId="0" borderId="0"/>
    <xf numFmtId="0" fontId="10" fillId="0" borderId="0"/>
  </cellStyleXfs>
  <cellXfs count="55">
    <xf numFmtId="0" fontId="0" fillId="0" borderId="0" xfId="0"/>
    <xf numFmtId="0" fontId="2" fillId="0" borderId="0" xfId="1" applyFont="1"/>
    <xf numFmtId="0" fontId="4" fillId="2" borderId="1" xfId="2" applyFont="1" applyFill="1" applyBorder="1" applyAlignment="1">
      <alignment horizontal="center" vertical="top" wrapText="1" readingOrder="1"/>
    </xf>
    <xf numFmtId="0" fontId="5" fillId="3" borderId="1" xfId="2" applyFont="1" applyFill="1" applyBorder="1" applyAlignment="1">
      <alignment horizontal="center" vertical="top" wrapText="1" readingOrder="1"/>
    </xf>
    <xf numFmtId="0" fontId="6" fillId="3" borderId="1" xfId="2" applyFont="1" applyFill="1" applyBorder="1" applyAlignment="1">
      <alignment vertical="top" wrapText="1" readingOrder="1"/>
    </xf>
    <xf numFmtId="0" fontId="6" fillId="3" borderId="1" xfId="2" applyFont="1" applyFill="1" applyBorder="1" applyAlignment="1">
      <alignment horizontal="center" vertical="top" wrapText="1" readingOrder="1"/>
    </xf>
    <xf numFmtId="164" fontId="6" fillId="3" borderId="1" xfId="2" applyNumberFormat="1" applyFont="1" applyFill="1" applyBorder="1" applyAlignment="1">
      <alignment vertical="top" wrapText="1" readingOrder="1"/>
    </xf>
    <xf numFmtId="0" fontId="6" fillId="4" borderId="1" xfId="2" applyFont="1" applyFill="1" applyBorder="1" applyAlignment="1">
      <alignment vertical="top" wrapText="1" readingOrder="1"/>
    </xf>
    <xf numFmtId="0" fontId="6" fillId="4" borderId="1" xfId="2" applyFont="1" applyFill="1" applyBorder="1" applyAlignment="1">
      <alignment horizontal="center" vertical="top" wrapText="1" readingOrder="1"/>
    </xf>
    <xf numFmtId="164" fontId="6" fillId="4" borderId="1" xfId="2" applyNumberFormat="1" applyFont="1" applyFill="1" applyBorder="1" applyAlignment="1">
      <alignment vertical="top" wrapText="1" readingOrder="1"/>
    </xf>
    <xf numFmtId="0" fontId="6" fillId="5" borderId="1" xfId="2" applyFont="1" applyFill="1" applyBorder="1" applyAlignment="1">
      <alignment vertical="top" wrapText="1" readingOrder="1"/>
    </xf>
    <xf numFmtId="0" fontId="6" fillId="5" borderId="1" xfId="2" applyFont="1" applyFill="1" applyBorder="1" applyAlignment="1">
      <alignment horizontal="center" vertical="top" wrapText="1" readingOrder="1"/>
    </xf>
    <xf numFmtId="164" fontId="6" fillId="5" borderId="1" xfId="2" applyNumberFormat="1" applyFont="1" applyFill="1" applyBorder="1" applyAlignment="1">
      <alignment vertical="top" wrapText="1" readingOrder="1"/>
    </xf>
    <xf numFmtId="49" fontId="6" fillId="5" borderId="1" xfId="2" applyNumberFormat="1" applyFont="1" applyFill="1" applyBorder="1" applyAlignment="1">
      <alignment horizontal="left" vertical="top" wrapText="1" readingOrder="1"/>
    </xf>
    <xf numFmtId="49" fontId="6" fillId="5" borderId="1" xfId="2" applyNumberFormat="1" applyFont="1" applyFill="1" applyBorder="1" applyAlignment="1">
      <alignment vertical="top" wrapText="1" readingOrder="1"/>
    </xf>
    <xf numFmtId="49" fontId="6" fillId="6" borderId="1" xfId="2" applyNumberFormat="1" applyFont="1" applyFill="1" applyBorder="1" applyAlignment="1">
      <alignment vertical="top" wrapText="1" readingOrder="1"/>
    </xf>
    <xf numFmtId="0" fontId="6" fillId="6" borderId="1" xfId="2" applyFont="1" applyFill="1" applyBorder="1" applyAlignment="1">
      <alignment vertical="top" wrapText="1" readingOrder="1"/>
    </xf>
    <xf numFmtId="0" fontId="6" fillId="6" borderId="1" xfId="2" applyFont="1" applyFill="1" applyBorder="1" applyAlignment="1">
      <alignment horizontal="center" vertical="top" wrapText="1" readingOrder="1"/>
    </xf>
    <xf numFmtId="164" fontId="6" fillId="6" borderId="1" xfId="2" applyNumberFormat="1" applyFont="1" applyFill="1" applyBorder="1" applyAlignment="1">
      <alignment vertical="top" wrapText="1" readingOrder="1"/>
    </xf>
    <xf numFmtId="0" fontId="2" fillId="6" borderId="1" xfId="1" applyFont="1" applyFill="1" applyBorder="1"/>
    <xf numFmtId="0" fontId="2" fillId="6" borderId="1" xfId="1" applyFont="1" applyFill="1" applyBorder="1" applyAlignment="1">
      <alignment wrapText="1"/>
    </xf>
    <xf numFmtId="49" fontId="2" fillId="6" borderId="1" xfId="1" applyNumberFormat="1" applyFont="1" applyFill="1" applyBorder="1"/>
    <xf numFmtId="0" fontId="2" fillId="6" borderId="1" xfId="1" applyFont="1" applyFill="1" applyBorder="1" applyAlignment="1">
      <alignment vertical="center" wrapText="1"/>
    </xf>
    <xf numFmtId="49" fontId="2" fillId="8" borderId="1" xfId="1" applyNumberFormat="1" applyFont="1" applyFill="1" applyBorder="1"/>
    <xf numFmtId="0" fontId="2" fillId="8" borderId="1" xfId="1" applyFont="1" applyFill="1" applyBorder="1" applyAlignment="1">
      <alignment wrapText="1"/>
    </xf>
    <xf numFmtId="0" fontId="6" fillId="8" borderId="1" xfId="2" applyFont="1" applyFill="1" applyBorder="1" applyAlignment="1">
      <alignment horizontal="center" vertical="top" wrapText="1" readingOrder="1"/>
    </xf>
    <xf numFmtId="0" fontId="6" fillId="8" borderId="1" xfId="2" applyFont="1" applyFill="1" applyBorder="1" applyAlignment="1">
      <alignment vertical="top" wrapText="1" readingOrder="1"/>
    </xf>
    <xf numFmtId="164" fontId="6" fillId="8" borderId="1" xfId="2" applyNumberFormat="1" applyFont="1" applyFill="1" applyBorder="1" applyAlignment="1">
      <alignment vertical="top" wrapText="1" readingOrder="1"/>
    </xf>
    <xf numFmtId="0" fontId="2" fillId="8" borderId="1" xfId="1" applyFont="1" applyFill="1" applyBorder="1"/>
    <xf numFmtId="49" fontId="2" fillId="9" borderId="1" xfId="1" applyNumberFormat="1" applyFont="1" applyFill="1" applyBorder="1"/>
    <xf numFmtId="0" fontId="2" fillId="9" borderId="1" xfId="1" applyFont="1" applyFill="1" applyBorder="1" applyAlignment="1">
      <alignment wrapText="1"/>
    </xf>
    <xf numFmtId="0" fontId="6" fillId="9" borderId="1" xfId="2" applyFont="1" applyFill="1" applyBorder="1" applyAlignment="1">
      <alignment horizontal="center" vertical="top" wrapText="1" readingOrder="1"/>
    </xf>
    <xf numFmtId="0" fontId="6" fillId="9" borderId="1" xfId="2" applyFont="1" applyFill="1" applyBorder="1" applyAlignment="1">
      <alignment vertical="top" wrapText="1" readingOrder="1"/>
    </xf>
    <xf numFmtId="164" fontId="6" fillId="9" borderId="1" xfId="2" applyNumberFormat="1" applyFont="1" applyFill="1" applyBorder="1" applyAlignment="1">
      <alignment vertical="top" wrapText="1" readingOrder="1"/>
    </xf>
    <xf numFmtId="0" fontId="2" fillId="9" borderId="1" xfId="1" applyFont="1" applyFill="1" applyBorder="1"/>
    <xf numFmtId="165" fontId="5" fillId="3" borderId="1" xfId="2" applyNumberFormat="1" applyFont="1" applyFill="1" applyBorder="1" applyAlignment="1">
      <alignment horizontal="center" vertical="top" wrapText="1" readingOrder="1"/>
    </xf>
    <xf numFmtId="165" fontId="6" fillId="3" borderId="1" xfId="2" applyNumberFormat="1" applyFont="1" applyFill="1" applyBorder="1" applyAlignment="1">
      <alignment vertical="top" wrapText="1" readingOrder="1"/>
    </xf>
    <xf numFmtId="165" fontId="6" fillId="4" borderId="1" xfId="2" applyNumberFormat="1" applyFont="1" applyFill="1" applyBorder="1" applyAlignment="1">
      <alignment vertical="top" wrapText="1" readingOrder="1"/>
    </xf>
    <xf numFmtId="165" fontId="6" fillId="5" borderId="1" xfId="2" applyNumberFormat="1" applyFont="1" applyFill="1" applyBorder="1" applyAlignment="1">
      <alignment vertical="top" wrapText="1" readingOrder="1"/>
    </xf>
    <xf numFmtId="165" fontId="6" fillId="6" borderId="1" xfId="2" applyNumberFormat="1" applyFont="1" applyFill="1" applyBorder="1" applyAlignment="1">
      <alignment vertical="top" wrapText="1" readingOrder="1"/>
    </xf>
    <xf numFmtId="165" fontId="6" fillId="8" borderId="1" xfId="2" applyNumberFormat="1" applyFont="1" applyFill="1" applyBorder="1" applyAlignment="1">
      <alignment vertical="top" wrapText="1" readingOrder="1"/>
    </xf>
    <xf numFmtId="165" fontId="6" fillId="9" borderId="1" xfId="2" applyNumberFormat="1" applyFont="1" applyFill="1" applyBorder="1" applyAlignment="1">
      <alignment vertical="top" wrapText="1" readingOrder="1"/>
    </xf>
    <xf numFmtId="49" fontId="2" fillId="10" borderId="1" xfId="1" applyNumberFormat="1" applyFont="1" applyFill="1" applyBorder="1"/>
    <xf numFmtId="0" fontId="2" fillId="10" borderId="1" xfId="1" applyFont="1" applyFill="1" applyBorder="1" applyAlignment="1">
      <alignment wrapText="1"/>
    </xf>
    <xf numFmtId="0" fontId="6" fillId="10" borderId="1" xfId="2" applyFont="1" applyFill="1" applyBorder="1" applyAlignment="1">
      <alignment horizontal="center" vertical="top" wrapText="1" readingOrder="1"/>
    </xf>
    <xf numFmtId="0" fontId="6" fillId="10" borderId="1" xfId="2" applyFont="1" applyFill="1" applyBorder="1" applyAlignment="1">
      <alignment vertical="top" wrapText="1" readingOrder="1"/>
    </xf>
    <xf numFmtId="164" fontId="6" fillId="10" borderId="1" xfId="2" applyNumberFormat="1" applyFont="1" applyFill="1" applyBorder="1" applyAlignment="1">
      <alignment vertical="top" wrapText="1" readingOrder="1"/>
    </xf>
    <xf numFmtId="166" fontId="6" fillId="10" borderId="1" xfId="2" applyNumberFormat="1" applyFont="1" applyFill="1" applyBorder="1" applyAlignment="1">
      <alignment vertical="top" wrapText="1" readingOrder="1"/>
    </xf>
    <xf numFmtId="0" fontId="2" fillId="10" borderId="1" xfId="1" applyFont="1" applyFill="1" applyBorder="1"/>
    <xf numFmtId="0" fontId="8" fillId="0" borderId="0" xfId="2" applyFont="1" applyAlignment="1">
      <alignment vertical="top" wrapText="1" readingOrder="1"/>
    </xf>
    <xf numFmtId="0" fontId="2" fillId="0" borderId="0" xfId="1" applyFont="1"/>
    <xf numFmtId="0" fontId="3" fillId="0" borderId="0" xfId="2" applyFont="1" applyAlignment="1">
      <alignment horizontal="left" vertical="top" wrapText="1" readingOrder="1"/>
    </xf>
    <xf numFmtId="0" fontId="4" fillId="0" borderId="0" xfId="2" applyFont="1" applyAlignment="1">
      <alignment vertical="top" wrapText="1" readingOrder="1"/>
    </xf>
    <xf numFmtId="0" fontId="4" fillId="0" borderId="0" xfId="2" applyFont="1" applyAlignment="1">
      <alignment horizontal="left" vertical="top" wrapText="1" readingOrder="1"/>
    </xf>
    <xf numFmtId="0" fontId="7" fillId="7" borderId="0" xfId="2" applyFont="1" applyFill="1" applyAlignment="1">
      <alignment vertical="center" wrapText="1" readingOrder="1"/>
    </xf>
  </cellXfs>
  <cellStyles count="5">
    <cellStyle name="Normal" xfId="2" xr:uid="{00000000-0005-0000-0000-000000000000}"/>
    <cellStyle name="Normalno" xfId="0" builtinId="0"/>
    <cellStyle name="Normalno 2" xfId="1" xr:uid="{00000000-0005-0000-0000-000002000000}"/>
    <cellStyle name="Normalno 3" xfId="3" xr:uid="{00000000-0005-0000-0000-000003000000}"/>
    <cellStyle name="Normalno 4" xfId="4" xr:uid="{00000000-0005-0000-0000-000004000000}"/>
  </cellStyles>
  <dxfs count="0"/>
  <tableStyles count="0" defaultTableStyle="TableStyleMedium2" defaultPivotStyle="PivotStyleLight16"/>
  <colors>
    <mruColors>
      <color rgb="FF10CBF0"/>
      <color rgb="FFEBF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31"/>
  <sheetViews>
    <sheetView tabSelected="1" topLeftCell="A118" workbookViewId="0">
      <selection activeCell="A104" sqref="A104:XFD104"/>
    </sheetView>
  </sheetViews>
  <sheetFormatPr defaultRowHeight="15" x14ac:dyDescent="0.25"/>
  <cols>
    <col min="3" max="3" width="12.28515625" customWidth="1"/>
    <col min="4" max="4" width="9.28515625" bestFit="1" customWidth="1"/>
    <col min="5" max="5" width="11.28515625" customWidth="1"/>
    <col min="6" max="6" width="12.85546875" customWidth="1"/>
    <col min="8" max="8" width="9.85546875" bestFit="1" customWidth="1"/>
    <col min="9" max="9" width="11" customWidth="1"/>
    <col min="10" max="12" width="12.140625" bestFit="1" customWidth="1"/>
    <col min="13" max="13" width="9.85546875" bestFit="1" customWidth="1"/>
    <col min="17" max="17" width="9.85546875" bestFit="1" customWidth="1"/>
  </cols>
  <sheetData>
    <row r="1" spans="2:17" x14ac:dyDescent="0.25">
      <c r="B1" s="1"/>
      <c r="C1" s="1"/>
      <c r="D1" s="1"/>
      <c r="E1" s="1"/>
      <c r="F1" s="1"/>
      <c r="G1" s="1"/>
      <c r="H1" s="1"/>
      <c r="I1" s="1"/>
      <c r="J1" s="1"/>
      <c r="K1" s="1"/>
      <c r="L1" s="1"/>
      <c r="M1" s="1"/>
      <c r="N1" s="1"/>
      <c r="O1" s="1"/>
      <c r="P1" s="1"/>
      <c r="Q1" s="1"/>
    </row>
    <row r="2" spans="2:17" x14ac:dyDescent="0.25">
      <c r="B2" s="1"/>
      <c r="C2" s="1"/>
      <c r="D2" s="1"/>
      <c r="E2" s="1"/>
      <c r="F2" s="1"/>
      <c r="G2" s="1"/>
      <c r="H2" s="1"/>
      <c r="I2" s="1"/>
      <c r="J2" s="1"/>
      <c r="K2" s="1"/>
      <c r="L2" s="1"/>
      <c r="M2" s="1"/>
      <c r="N2" s="1"/>
      <c r="O2" s="1"/>
      <c r="P2" s="1"/>
      <c r="Q2" s="1"/>
    </row>
    <row r="3" spans="2:17" x14ac:dyDescent="0.25">
      <c r="B3" s="1"/>
      <c r="C3" s="51" t="s">
        <v>0</v>
      </c>
      <c r="D3" s="50"/>
      <c r="E3" s="50"/>
      <c r="F3" s="50"/>
      <c r="G3" s="50"/>
      <c r="H3" s="50"/>
      <c r="I3" s="50"/>
      <c r="J3" s="50"/>
      <c r="K3" s="50"/>
      <c r="L3" s="50"/>
      <c r="M3" s="50"/>
      <c r="N3" s="50"/>
      <c r="O3" s="50"/>
      <c r="P3" s="50"/>
      <c r="Q3" s="50"/>
    </row>
    <row r="4" spans="2:17" x14ac:dyDescent="0.25">
      <c r="B4" s="1"/>
      <c r="C4" s="1"/>
      <c r="D4" s="1"/>
      <c r="E4" s="1"/>
      <c r="F4" s="1"/>
      <c r="G4" s="1"/>
      <c r="H4" s="1"/>
      <c r="I4" s="1"/>
      <c r="J4" s="1"/>
      <c r="K4" s="1"/>
      <c r="L4" s="1"/>
      <c r="M4" s="1"/>
      <c r="N4" s="1"/>
      <c r="O4" s="1"/>
      <c r="P4" s="1"/>
      <c r="Q4" s="1"/>
    </row>
    <row r="5" spans="2:17" x14ac:dyDescent="0.25">
      <c r="B5" s="1"/>
      <c r="C5" s="1"/>
      <c r="D5" s="1"/>
      <c r="E5" s="1"/>
      <c r="F5" s="1"/>
      <c r="G5" s="1"/>
      <c r="H5" s="1"/>
      <c r="I5" s="1"/>
      <c r="J5" s="1"/>
      <c r="K5" s="1"/>
      <c r="L5" s="1"/>
      <c r="M5" s="1"/>
      <c r="N5" s="1"/>
      <c r="O5" s="1"/>
      <c r="P5" s="1"/>
      <c r="Q5" s="1"/>
    </row>
    <row r="6" spans="2:17" x14ac:dyDescent="0.25">
      <c r="B6" s="1"/>
      <c r="C6" s="1"/>
      <c r="D6" s="1"/>
      <c r="E6" s="1"/>
      <c r="F6" s="1"/>
      <c r="G6" s="1"/>
      <c r="H6" s="1"/>
      <c r="I6" s="1"/>
      <c r="J6" s="1"/>
      <c r="K6" s="1"/>
      <c r="L6" s="1"/>
      <c r="M6" s="1"/>
      <c r="N6" s="1"/>
      <c r="O6" s="1"/>
      <c r="P6" s="1"/>
      <c r="Q6" s="1"/>
    </row>
    <row r="7" spans="2:17" x14ac:dyDescent="0.25">
      <c r="B7" s="52" t="s">
        <v>1</v>
      </c>
      <c r="C7" s="50"/>
      <c r="D7" s="50"/>
      <c r="E7" s="50"/>
      <c r="F7" s="50"/>
      <c r="G7" s="50"/>
      <c r="H7" s="50"/>
      <c r="I7" s="50"/>
      <c r="J7" s="50"/>
      <c r="K7" s="50"/>
      <c r="L7" s="50"/>
      <c r="M7" s="50"/>
      <c r="N7" s="50"/>
      <c r="O7" s="50"/>
      <c r="P7" s="50"/>
      <c r="Q7" s="50"/>
    </row>
    <row r="8" spans="2:17" x14ac:dyDescent="0.25">
      <c r="B8" s="1"/>
      <c r="C8" s="1"/>
      <c r="D8" s="1"/>
      <c r="E8" s="1"/>
      <c r="F8" s="1"/>
      <c r="G8" s="1"/>
      <c r="H8" s="1"/>
      <c r="I8" s="1"/>
      <c r="J8" s="1"/>
      <c r="K8" s="1"/>
      <c r="L8" s="1"/>
      <c r="M8" s="1"/>
      <c r="N8" s="1"/>
      <c r="O8" s="1"/>
      <c r="P8" s="1"/>
      <c r="Q8" s="1"/>
    </row>
    <row r="9" spans="2:17" x14ac:dyDescent="0.25">
      <c r="B9" s="53" t="s">
        <v>284</v>
      </c>
      <c r="C9" s="50"/>
      <c r="D9" s="50"/>
      <c r="E9" s="50"/>
      <c r="F9" s="50"/>
      <c r="G9" s="50"/>
      <c r="H9" s="50"/>
      <c r="I9" s="50"/>
      <c r="J9" s="50"/>
      <c r="K9" s="50"/>
      <c r="L9" s="50"/>
      <c r="M9" s="50"/>
      <c r="N9" s="50"/>
      <c r="O9" s="50"/>
      <c r="P9" s="50"/>
      <c r="Q9" s="50"/>
    </row>
    <row r="10" spans="2:17" x14ac:dyDescent="0.25">
      <c r="B10" s="1"/>
      <c r="C10" s="1"/>
      <c r="D10" s="1"/>
      <c r="E10" s="1"/>
      <c r="F10" s="1"/>
      <c r="G10" s="1"/>
      <c r="H10" s="1"/>
      <c r="I10" s="1"/>
      <c r="J10" s="1"/>
      <c r="K10" s="1"/>
      <c r="L10" s="1"/>
      <c r="M10" s="1"/>
      <c r="N10" s="1"/>
      <c r="O10" s="1"/>
      <c r="P10" s="1"/>
      <c r="Q10" s="1"/>
    </row>
    <row r="11" spans="2:17" x14ac:dyDescent="0.25">
      <c r="B11" s="53"/>
      <c r="C11" s="50"/>
      <c r="D11" s="50"/>
      <c r="E11" s="50"/>
      <c r="F11" s="50"/>
      <c r="G11" s="50"/>
      <c r="H11" s="50"/>
      <c r="I11" s="50"/>
      <c r="J11" s="50"/>
      <c r="K11" s="50"/>
      <c r="L11" s="50"/>
      <c r="M11" s="50"/>
      <c r="N11" s="50"/>
      <c r="O11" s="50"/>
      <c r="P11" s="50"/>
      <c r="Q11" s="50"/>
    </row>
    <row r="12" spans="2:17" x14ac:dyDescent="0.25">
      <c r="B12" s="1"/>
      <c r="C12" s="1"/>
      <c r="D12" s="1"/>
      <c r="E12" s="1"/>
      <c r="F12" s="1"/>
      <c r="G12" s="1"/>
      <c r="H12" s="1"/>
      <c r="I12" s="1"/>
      <c r="J12" s="1"/>
      <c r="K12" s="1"/>
      <c r="L12" s="1"/>
      <c r="M12" s="1"/>
      <c r="N12" s="1"/>
      <c r="O12" s="1"/>
      <c r="P12" s="1"/>
      <c r="Q12" s="1"/>
    </row>
    <row r="13" spans="2:17" x14ac:dyDescent="0.25">
      <c r="B13" s="2" t="s">
        <v>2</v>
      </c>
      <c r="C13" s="2" t="s">
        <v>3</v>
      </c>
      <c r="D13" s="2" t="s">
        <v>4</v>
      </c>
      <c r="E13" s="2" t="s">
        <v>5</v>
      </c>
      <c r="F13" s="2" t="s">
        <v>6</v>
      </c>
      <c r="G13" s="2" t="s">
        <v>7</v>
      </c>
      <c r="H13" s="2" t="s">
        <v>8</v>
      </c>
      <c r="I13" s="2" t="s">
        <v>9</v>
      </c>
      <c r="J13" s="2" t="s">
        <v>10</v>
      </c>
      <c r="K13" s="2" t="s">
        <v>11</v>
      </c>
      <c r="L13" s="2" t="s">
        <v>12</v>
      </c>
      <c r="M13" s="2" t="s">
        <v>13</v>
      </c>
      <c r="N13" s="2" t="s">
        <v>14</v>
      </c>
      <c r="O13" s="2" t="s">
        <v>15</v>
      </c>
      <c r="P13" s="2" t="s">
        <v>16</v>
      </c>
      <c r="Q13" s="2" t="s">
        <v>17</v>
      </c>
    </row>
    <row r="14" spans="2:17" ht="51" x14ac:dyDescent="0.25">
      <c r="B14" s="2" t="s">
        <v>18</v>
      </c>
      <c r="C14" s="2" t="s">
        <v>19</v>
      </c>
      <c r="D14" s="2" t="s">
        <v>20</v>
      </c>
      <c r="E14" s="2" t="s">
        <v>21</v>
      </c>
      <c r="F14" s="2" t="s">
        <v>22</v>
      </c>
      <c r="G14" s="2" t="s">
        <v>23</v>
      </c>
      <c r="H14" s="2" t="s">
        <v>24</v>
      </c>
      <c r="I14" s="2" t="s">
        <v>25</v>
      </c>
      <c r="J14" s="2" t="s">
        <v>26</v>
      </c>
      <c r="K14" s="2" t="s">
        <v>27</v>
      </c>
      <c r="L14" s="2" t="s">
        <v>28</v>
      </c>
      <c r="M14" s="2" t="s">
        <v>29</v>
      </c>
      <c r="N14" s="2" t="s">
        <v>30</v>
      </c>
      <c r="O14" s="2" t="s">
        <v>31</v>
      </c>
      <c r="P14" s="2" t="s">
        <v>32</v>
      </c>
      <c r="Q14" s="2" t="s">
        <v>33</v>
      </c>
    </row>
    <row r="15" spans="2:17" ht="108" x14ac:dyDescent="0.25">
      <c r="B15" s="3"/>
      <c r="C15" s="4" t="s">
        <v>34</v>
      </c>
      <c r="D15" s="5" t="s">
        <v>35</v>
      </c>
      <c r="E15" s="4" t="s">
        <v>36</v>
      </c>
      <c r="F15" s="4" t="s">
        <v>37</v>
      </c>
      <c r="G15" s="3"/>
      <c r="H15" s="6" t="s">
        <v>38</v>
      </c>
      <c r="I15" s="3"/>
      <c r="J15" s="35"/>
      <c r="K15" s="35"/>
      <c r="L15" s="35"/>
      <c r="M15" s="3"/>
      <c r="N15" s="3"/>
      <c r="O15" s="3"/>
      <c r="P15" s="3"/>
      <c r="Q15" s="3"/>
    </row>
    <row r="16" spans="2:17" ht="36" x14ac:dyDescent="0.25">
      <c r="B16" s="4" t="s">
        <v>39</v>
      </c>
      <c r="C16" s="4" t="s">
        <v>40</v>
      </c>
      <c r="D16" s="5" t="s">
        <v>41</v>
      </c>
      <c r="E16" s="4" t="s">
        <v>42</v>
      </c>
      <c r="F16" s="4" t="s">
        <v>43</v>
      </c>
      <c r="G16" s="4"/>
      <c r="H16" s="6">
        <v>42795</v>
      </c>
      <c r="I16" s="4" t="s">
        <v>44</v>
      </c>
      <c r="J16" s="36">
        <v>40800</v>
      </c>
      <c r="K16" s="36">
        <v>10200</v>
      </c>
      <c r="L16" s="36">
        <v>51000</v>
      </c>
      <c r="M16" s="4"/>
      <c r="N16" s="4"/>
      <c r="O16" s="4" t="s">
        <v>45</v>
      </c>
      <c r="P16" s="4"/>
      <c r="Q16" s="6">
        <v>43110.525115046301</v>
      </c>
    </row>
    <row r="17" spans="2:17" ht="48" x14ac:dyDescent="0.25">
      <c r="B17" s="4" t="s">
        <v>46</v>
      </c>
      <c r="C17" s="4" t="s">
        <v>47</v>
      </c>
      <c r="D17" s="5" t="s">
        <v>48</v>
      </c>
      <c r="E17" s="4" t="s">
        <v>42</v>
      </c>
      <c r="F17" s="4" t="s">
        <v>49</v>
      </c>
      <c r="G17" s="4"/>
      <c r="H17" s="6">
        <v>42815</v>
      </c>
      <c r="I17" s="4" t="s">
        <v>50</v>
      </c>
      <c r="J17" s="36">
        <v>35000</v>
      </c>
      <c r="K17" s="36">
        <v>8750</v>
      </c>
      <c r="L17" s="36">
        <v>43750</v>
      </c>
      <c r="M17" s="4"/>
      <c r="N17" s="4"/>
      <c r="O17" s="4" t="s">
        <v>45</v>
      </c>
      <c r="P17" s="4"/>
      <c r="Q17" s="6">
        <v>43110.5251585648</v>
      </c>
    </row>
    <row r="18" spans="2:17" ht="48" x14ac:dyDescent="0.25">
      <c r="B18" s="4" t="s">
        <v>51</v>
      </c>
      <c r="C18" s="4" t="s">
        <v>52</v>
      </c>
      <c r="D18" s="5" t="s">
        <v>53</v>
      </c>
      <c r="E18" s="4" t="s">
        <v>42</v>
      </c>
      <c r="F18" s="4" t="s">
        <v>49</v>
      </c>
      <c r="G18" s="4"/>
      <c r="H18" s="6">
        <v>42815</v>
      </c>
      <c r="I18" s="4" t="s">
        <v>54</v>
      </c>
      <c r="J18" s="36">
        <v>15000</v>
      </c>
      <c r="K18" s="36">
        <v>3750</v>
      </c>
      <c r="L18" s="36">
        <v>18750</v>
      </c>
      <c r="M18" s="4"/>
      <c r="N18" s="4"/>
      <c r="O18" s="4" t="s">
        <v>45</v>
      </c>
      <c r="P18" s="4"/>
      <c r="Q18" s="6">
        <v>43110.525259872702</v>
      </c>
    </row>
    <row r="19" spans="2:17" ht="60" x14ac:dyDescent="0.25">
      <c r="B19" s="4" t="s">
        <v>55</v>
      </c>
      <c r="C19" s="4" t="s">
        <v>56</v>
      </c>
      <c r="D19" s="5" t="s">
        <v>57</v>
      </c>
      <c r="E19" s="4" t="s">
        <v>36</v>
      </c>
      <c r="F19" s="4" t="s">
        <v>58</v>
      </c>
      <c r="G19" s="4"/>
      <c r="H19" s="6">
        <v>42948</v>
      </c>
      <c r="I19" s="4" t="s">
        <v>59</v>
      </c>
      <c r="J19" s="36">
        <v>42000</v>
      </c>
      <c r="K19" s="36">
        <v>10500</v>
      </c>
      <c r="L19" s="36">
        <v>52500</v>
      </c>
      <c r="M19" s="6">
        <v>42979</v>
      </c>
      <c r="N19" s="4"/>
      <c r="O19" s="4" t="s">
        <v>45</v>
      </c>
      <c r="P19" s="4"/>
      <c r="Q19" s="6">
        <v>43110.525316053201</v>
      </c>
    </row>
    <row r="20" spans="2:17" ht="48" x14ac:dyDescent="0.25">
      <c r="B20" s="4" t="s">
        <v>60</v>
      </c>
      <c r="C20" s="4" t="s">
        <v>61</v>
      </c>
      <c r="D20" s="5" t="s">
        <v>62</v>
      </c>
      <c r="E20" s="4" t="s">
        <v>42</v>
      </c>
      <c r="F20" s="4" t="s">
        <v>49</v>
      </c>
      <c r="G20" s="4"/>
      <c r="H20" s="6">
        <v>43003</v>
      </c>
      <c r="I20" s="4" t="s">
        <v>63</v>
      </c>
      <c r="J20" s="36">
        <v>24000</v>
      </c>
      <c r="K20" s="36">
        <v>6000</v>
      </c>
      <c r="L20" s="36">
        <v>30000</v>
      </c>
      <c r="M20" s="4"/>
      <c r="N20" s="4"/>
      <c r="O20" s="4" t="s">
        <v>45</v>
      </c>
      <c r="P20" s="4"/>
      <c r="Q20" s="6">
        <v>43110.525349571799</v>
      </c>
    </row>
    <row r="21" spans="2:17" ht="36" x14ac:dyDescent="0.25">
      <c r="B21" s="4" t="s">
        <v>64</v>
      </c>
      <c r="C21" s="4" t="s">
        <v>65</v>
      </c>
      <c r="D21" s="5" t="s">
        <v>66</v>
      </c>
      <c r="E21" s="4" t="s">
        <v>42</v>
      </c>
      <c r="F21" s="4" t="s">
        <v>67</v>
      </c>
      <c r="G21" s="4"/>
      <c r="H21" s="6">
        <v>42979</v>
      </c>
      <c r="I21" s="4" t="s">
        <v>68</v>
      </c>
      <c r="J21" s="36">
        <v>60000</v>
      </c>
      <c r="K21" s="36">
        <v>15000</v>
      </c>
      <c r="L21" s="36">
        <v>75000</v>
      </c>
      <c r="M21" s="4"/>
      <c r="N21" s="4"/>
      <c r="O21" s="4" t="s">
        <v>45</v>
      </c>
      <c r="P21" s="4"/>
      <c r="Q21" s="6">
        <v>43110.525386955997</v>
      </c>
    </row>
    <row r="22" spans="2:17" ht="48" x14ac:dyDescent="0.25">
      <c r="B22" s="4" t="s">
        <v>69</v>
      </c>
      <c r="C22" s="4" t="s">
        <v>70</v>
      </c>
      <c r="D22" s="5" t="s">
        <v>71</v>
      </c>
      <c r="E22" s="4" t="s">
        <v>42</v>
      </c>
      <c r="F22" s="4" t="s">
        <v>72</v>
      </c>
      <c r="G22" s="4"/>
      <c r="H22" s="6">
        <v>42979</v>
      </c>
      <c r="I22" s="4" t="s">
        <v>68</v>
      </c>
      <c r="J22" s="36">
        <v>33200</v>
      </c>
      <c r="K22" s="36">
        <v>8300</v>
      </c>
      <c r="L22" s="36">
        <v>41500</v>
      </c>
      <c r="M22" s="4"/>
      <c r="N22" s="4"/>
      <c r="O22" s="4" t="s">
        <v>45</v>
      </c>
      <c r="P22" s="4" t="s">
        <v>73</v>
      </c>
      <c r="Q22" s="6">
        <v>43110.525422453698</v>
      </c>
    </row>
    <row r="23" spans="2:17" ht="48" x14ac:dyDescent="0.25">
      <c r="B23" s="4" t="s">
        <v>74</v>
      </c>
      <c r="C23" s="4" t="s">
        <v>75</v>
      </c>
      <c r="D23" s="5" t="s">
        <v>76</v>
      </c>
      <c r="E23" s="4" t="s">
        <v>42</v>
      </c>
      <c r="F23" s="4" t="s">
        <v>77</v>
      </c>
      <c r="G23" s="4"/>
      <c r="H23" s="6">
        <v>42978</v>
      </c>
      <c r="I23" s="4" t="s">
        <v>68</v>
      </c>
      <c r="J23" s="36">
        <v>168000</v>
      </c>
      <c r="K23" s="36">
        <v>42000</v>
      </c>
      <c r="L23" s="36">
        <v>210000</v>
      </c>
      <c r="M23" s="4"/>
      <c r="N23" s="4"/>
      <c r="O23" s="4" t="s">
        <v>45</v>
      </c>
      <c r="P23" s="4"/>
      <c r="Q23" s="6">
        <v>43110.5254621528</v>
      </c>
    </row>
    <row r="24" spans="2:17" ht="36" x14ac:dyDescent="0.25">
      <c r="B24" s="4" t="s">
        <v>78</v>
      </c>
      <c r="C24" s="4" t="s">
        <v>79</v>
      </c>
      <c r="D24" s="5" t="s">
        <v>80</v>
      </c>
      <c r="E24" s="4" t="s">
        <v>42</v>
      </c>
      <c r="F24" s="4" t="s">
        <v>72</v>
      </c>
      <c r="G24" s="4"/>
      <c r="H24" s="6">
        <v>42947</v>
      </c>
      <c r="I24" s="4" t="s">
        <v>68</v>
      </c>
      <c r="J24" s="36">
        <v>10000</v>
      </c>
      <c r="K24" s="36">
        <v>2500</v>
      </c>
      <c r="L24" s="36">
        <v>12500</v>
      </c>
      <c r="M24" s="4"/>
      <c r="N24" s="4"/>
      <c r="O24" s="4" t="s">
        <v>45</v>
      </c>
      <c r="P24" s="4"/>
      <c r="Q24" s="6">
        <v>43110.525493252302</v>
      </c>
    </row>
    <row r="25" spans="2:17" ht="84" x14ac:dyDescent="0.25">
      <c r="B25" s="4" t="s">
        <v>81</v>
      </c>
      <c r="C25" s="4" t="s">
        <v>82</v>
      </c>
      <c r="D25" s="5" t="s">
        <v>83</v>
      </c>
      <c r="E25" s="4" t="s">
        <v>42</v>
      </c>
      <c r="F25" s="4" t="s">
        <v>84</v>
      </c>
      <c r="G25" s="4"/>
      <c r="H25" s="6">
        <v>42951</v>
      </c>
      <c r="I25" s="4" t="s">
        <v>85</v>
      </c>
      <c r="J25" s="36">
        <v>118000</v>
      </c>
      <c r="K25" s="36">
        <v>29500</v>
      </c>
      <c r="L25" s="36">
        <v>147500</v>
      </c>
      <c r="M25" s="4"/>
      <c r="N25" s="4"/>
      <c r="O25" s="4" t="s">
        <v>45</v>
      </c>
      <c r="P25" s="4"/>
      <c r="Q25" s="6">
        <v>43110.525533298598</v>
      </c>
    </row>
    <row r="26" spans="2:17" ht="84" x14ac:dyDescent="0.25">
      <c r="B26" s="4" t="s">
        <v>86</v>
      </c>
      <c r="C26" s="4" t="s">
        <v>82</v>
      </c>
      <c r="D26" s="5" t="s">
        <v>87</v>
      </c>
      <c r="E26" s="4" t="s">
        <v>42</v>
      </c>
      <c r="F26" s="4" t="s">
        <v>84</v>
      </c>
      <c r="G26" s="4"/>
      <c r="H26" s="6">
        <v>42951</v>
      </c>
      <c r="I26" s="4" t="s">
        <v>85</v>
      </c>
      <c r="J26" s="36">
        <v>20000</v>
      </c>
      <c r="K26" s="36">
        <v>5000</v>
      </c>
      <c r="L26" s="36">
        <v>25000</v>
      </c>
      <c r="M26" s="4"/>
      <c r="N26" s="4"/>
      <c r="O26" s="4" t="s">
        <v>45</v>
      </c>
      <c r="P26" s="4"/>
      <c r="Q26" s="6">
        <v>43110.5255881134</v>
      </c>
    </row>
    <row r="27" spans="2:17" ht="36" x14ac:dyDescent="0.25">
      <c r="B27" s="4" t="s">
        <v>88</v>
      </c>
      <c r="C27" s="4" t="s">
        <v>89</v>
      </c>
      <c r="D27" s="5" t="s">
        <v>90</v>
      </c>
      <c r="E27" s="4" t="s">
        <v>42</v>
      </c>
      <c r="F27" s="4" t="s">
        <v>84</v>
      </c>
      <c r="G27" s="4"/>
      <c r="H27" s="6">
        <v>42948</v>
      </c>
      <c r="I27" s="4" t="s">
        <v>91</v>
      </c>
      <c r="J27" s="36">
        <v>24300</v>
      </c>
      <c r="K27" s="36">
        <v>6075</v>
      </c>
      <c r="L27" s="36">
        <v>30375</v>
      </c>
      <c r="M27" s="4"/>
      <c r="N27" s="4"/>
      <c r="O27" s="4" t="s">
        <v>45</v>
      </c>
      <c r="P27" s="4"/>
      <c r="Q27" s="6">
        <v>43110.525672569398</v>
      </c>
    </row>
    <row r="28" spans="2:17" ht="36" x14ac:dyDescent="0.25">
      <c r="B28" s="4" t="s">
        <v>92</v>
      </c>
      <c r="C28" s="4" t="s">
        <v>93</v>
      </c>
      <c r="D28" s="5" t="s">
        <v>94</v>
      </c>
      <c r="E28" s="4" t="s">
        <v>42</v>
      </c>
      <c r="F28" s="4" t="s">
        <v>95</v>
      </c>
      <c r="G28" s="4"/>
      <c r="H28" s="6">
        <v>42965</v>
      </c>
      <c r="I28" s="4" t="s">
        <v>96</v>
      </c>
      <c r="J28" s="36">
        <v>10500</v>
      </c>
      <c r="K28" s="36">
        <v>2625</v>
      </c>
      <c r="L28" s="36">
        <v>13125</v>
      </c>
      <c r="M28" s="4"/>
      <c r="N28" s="4"/>
      <c r="O28" s="4" t="s">
        <v>45</v>
      </c>
      <c r="P28" s="4"/>
      <c r="Q28" s="6">
        <v>43110.525772719899</v>
      </c>
    </row>
    <row r="29" spans="2:17" ht="36" x14ac:dyDescent="0.25">
      <c r="B29" s="4" t="s">
        <v>97</v>
      </c>
      <c r="C29" s="4" t="s">
        <v>98</v>
      </c>
      <c r="D29" s="5" t="s">
        <v>99</v>
      </c>
      <c r="E29" s="4" t="s">
        <v>42</v>
      </c>
      <c r="F29" s="4" t="s">
        <v>100</v>
      </c>
      <c r="G29" s="4"/>
      <c r="H29" s="6">
        <v>42948</v>
      </c>
      <c r="I29" s="4" t="s">
        <v>91</v>
      </c>
      <c r="J29" s="36">
        <v>6000</v>
      </c>
      <c r="K29" s="36">
        <v>1500</v>
      </c>
      <c r="L29" s="36">
        <v>7500</v>
      </c>
      <c r="M29" s="4"/>
      <c r="N29" s="4"/>
      <c r="O29" s="4" t="s">
        <v>45</v>
      </c>
      <c r="P29" s="4"/>
      <c r="Q29" s="6">
        <v>43110.526261307903</v>
      </c>
    </row>
    <row r="30" spans="2:17" ht="72" x14ac:dyDescent="0.25">
      <c r="B30" s="4" t="s">
        <v>101</v>
      </c>
      <c r="C30" s="4" t="s">
        <v>102</v>
      </c>
      <c r="D30" s="5" t="s">
        <v>103</v>
      </c>
      <c r="E30" s="4" t="s">
        <v>42</v>
      </c>
      <c r="F30" s="4" t="s">
        <v>104</v>
      </c>
      <c r="G30" s="4"/>
      <c r="H30" s="6">
        <v>42933</v>
      </c>
      <c r="I30" s="4" t="s">
        <v>105</v>
      </c>
      <c r="J30" s="36">
        <v>2700</v>
      </c>
      <c r="K30" s="36">
        <v>675</v>
      </c>
      <c r="L30" s="36">
        <v>3375</v>
      </c>
      <c r="M30" s="4"/>
      <c r="N30" s="4"/>
      <c r="O30" s="4" t="s">
        <v>45</v>
      </c>
      <c r="P30" s="4"/>
      <c r="Q30" s="6">
        <v>43110.526041203702</v>
      </c>
    </row>
    <row r="31" spans="2:17" ht="48" x14ac:dyDescent="0.25">
      <c r="B31" s="4" t="s">
        <v>106</v>
      </c>
      <c r="C31" s="4" t="s">
        <v>107</v>
      </c>
      <c r="D31" s="5" t="s">
        <v>108</v>
      </c>
      <c r="E31" s="4" t="s">
        <v>42</v>
      </c>
      <c r="F31" s="4" t="s">
        <v>109</v>
      </c>
      <c r="G31" s="4"/>
      <c r="H31" s="6">
        <v>42951</v>
      </c>
      <c r="I31" s="4" t="s">
        <v>110</v>
      </c>
      <c r="J31" s="36">
        <v>12000</v>
      </c>
      <c r="K31" s="36">
        <v>3000</v>
      </c>
      <c r="L31" s="36">
        <v>15000</v>
      </c>
      <c r="M31" s="4"/>
      <c r="N31" s="4"/>
      <c r="O31" s="4" t="s">
        <v>45</v>
      </c>
      <c r="P31" s="4"/>
      <c r="Q31" s="6">
        <v>43110.526083368102</v>
      </c>
    </row>
    <row r="32" spans="2:17" ht="36" x14ac:dyDescent="0.25">
      <c r="B32" s="4" t="s">
        <v>111</v>
      </c>
      <c r="C32" s="4" t="s">
        <v>112</v>
      </c>
      <c r="D32" s="5" t="s">
        <v>113</v>
      </c>
      <c r="E32" s="4" t="s">
        <v>42</v>
      </c>
      <c r="F32" s="4" t="s">
        <v>114</v>
      </c>
      <c r="G32" s="4"/>
      <c r="H32" s="6">
        <v>42942</v>
      </c>
      <c r="I32" s="4" t="s">
        <v>91</v>
      </c>
      <c r="J32" s="36">
        <v>16000</v>
      </c>
      <c r="K32" s="36">
        <v>4000</v>
      </c>
      <c r="L32" s="36">
        <v>20000</v>
      </c>
      <c r="M32" s="4"/>
      <c r="N32" s="4"/>
      <c r="O32" s="4" t="s">
        <v>45</v>
      </c>
      <c r="P32" s="4"/>
      <c r="Q32" s="6">
        <v>43110.526121261602</v>
      </c>
    </row>
    <row r="33" spans="2:17" ht="48" x14ac:dyDescent="0.25">
      <c r="B33" s="4" t="s">
        <v>115</v>
      </c>
      <c r="C33" s="4" t="s">
        <v>116</v>
      </c>
      <c r="D33" s="5" t="s">
        <v>99</v>
      </c>
      <c r="E33" s="4" t="s">
        <v>42</v>
      </c>
      <c r="F33" s="4" t="s">
        <v>117</v>
      </c>
      <c r="G33" s="4"/>
      <c r="H33" s="6">
        <v>42951</v>
      </c>
      <c r="I33" s="4" t="s">
        <v>85</v>
      </c>
      <c r="J33" s="36">
        <v>17000</v>
      </c>
      <c r="K33" s="36">
        <v>4250</v>
      </c>
      <c r="L33" s="36">
        <v>21250</v>
      </c>
      <c r="M33" s="4"/>
      <c r="N33" s="4"/>
      <c r="O33" s="4" t="s">
        <v>45</v>
      </c>
      <c r="P33" s="4"/>
      <c r="Q33" s="6">
        <v>43110.526157060202</v>
      </c>
    </row>
    <row r="34" spans="2:17" ht="36" x14ac:dyDescent="0.25">
      <c r="B34" s="4" t="s">
        <v>118</v>
      </c>
      <c r="C34" s="4" t="s">
        <v>119</v>
      </c>
      <c r="D34" s="5" t="s">
        <v>120</v>
      </c>
      <c r="E34" s="4" t="s">
        <v>36</v>
      </c>
      <c r="F34" s="4" t="s">
        <v>121</v>
      </c>
      <c r="G34" s="4"/>
      <c r="H34" s="6">
        <v>42954</v>
      </c>
      <c r="I34" s="4" t="s">
        <v>122</v>
      </c>
      <c r="J34" s="36">
        <v>161600</v>
      </c>
      <c r="K34" s="36">
        <v>40400</v>
      </c>
      <c r="L34" s="36">
        <v>202000</v>
      </c>
      <c r="M34" s="4"/>
      <c r="N34" s="4"/>
      <c r="O34" s="4" t="s">
        <v>45</v>
      </c>
      <c r="P34" s="4"/>
      <c r="Q34" s="6">
        <v>43110.524983020798</v>
      </c>
    </row>
    <row r="35" spans="2:17" ht="36" x14ac:dyDescent="0.25">
      <c r="B35" s="4" t="s">
        <v>123</v>
      </c>
      <c r="C35" s="4" t="s">
        <v>124</v>
      </c>
      <c r="D35" s="5" t="s">
        <v>125</v>
      </c>
      <c r="E35" s="4" t="s">
        <v>36</v>
      </c>
      <c r="F35" s="4" t="s">
        <v>126</v>
      </c>
      <c r="G35" s="4"/>
      <c r="H35" s="6">
        <v>42979</v>
      </c>
      <c r="I35" s="4" t="s">
        <v>127</v>
      </c>
      <c r="J35" s="36">
        <v>56000</v>
      </c>
      <c r="K35" s="36">
        <v>14000</v>
      </c>
      <c r="L35" s="36">
        <v>70000</v>
      </c>
      <c r="M35" s="4"/>
      <c r="N35" s="4"/>
      <c r="O35" s="4" t="s">
        <v>45</v>
      </c>
      <c r="P35" s="4" t="s">
        <v>73</v>
      </c>
      <c r="Q35" s="6">
        <v>43110.531567094898</v>
      </c>
    </row>
    <row r="36" spans="2:17" ht="48" x14ac:dyDescent="0.25">
      <c r="B36" s="4" t="s">
        <v>128</v>
      </c>
      <c r="C36" s="4" t="s">
        <v>129</v>
      </c>
      <c r="D36" s="5" t="s">
        <v>130</v>
      </c>
      <c r="E36" s="4" t="s">
        <v>42</v>
      </c>
      <c r="F36" s="4" t="s">
        <v>131</v>
      </c>
      <c r="G36" s="4"/>
      <c r="H36" s="6">
        <v>43088</v>
      </c>
      <c r="I36" s="4" t="s">
        <v>132</v>
      </c>
      <c r="J36" s="36">
        <v>15000</v>
      </c>
      <c r="K36" s="36">
        <v>3750</v>
      </c>
      <c r="L36" s="36">
        <v>18750</v>
      </c>
      <c r="M36" s="4"/>
      <c r="N36" s="4"/>
      <c r="O36" s="4" t="s">
        <v>45</v>
      </c>
      <c r="P36" s="4"/>
      <c r="Q36" s="6">
        <v>43208.4652271991</v>
      </c>
    </row>
    <row r="37" spans="2:17" ht="36" x14ac:dyDescent="0.25">
      <c r="B37" s="7" t="s">
        <v>133</v>
      </c>
      <c r="C37" s="7" t="s">
        <v>134</v>
      </c>
      <c r="D37" s="8" t="s">
        <v>135</v>
      </c>
      <c r="E37" s="7" t="s">
        <v>42</v>
      </c>
      <c r="F37" s="7" t="s">
        <v>136</v>
      </c>
      <c r="G37" s="7"/>
      <c r="H37" s="9">
        <v>43125</v>
      </c>
      <c r="I37" s="7" t="s">
        <v>137</v>
      </c>
      <c r="J37" s="37">
        <v>7500</v>
      </c>
      <c r="K37" s="37">
        <v>1875</v>
      </c>
      <c r="L37" s="37">
        <v>9375</v>
      </c>
      <c r="M37" s="7"/>
      <c r="N37" s="7"/>
      <c r="O37" s="7" t="s">
        <v>45</v>
      </c>
      <c r="P37" s="7"/>
      <c r="Q37" s="9">
        <v>43146.576271527803</v>
      </c>
    </row>
    <row r="38" spans="2:17" ht="72" x14ac:dyDescent="0.25">
      <c r="B38" s="7" t="s">
        <v>138</v>
      </c>
      <c r="C38" s="7" t="s">
        <v>139</v>
      </c>
      <c r="D38" s="8" t="s">
        <v>140</v>
      </c>
      <c r="E38" s="7" t="s">
        <v>36</v>
      </c>
      <c r="F38" s="7" t="s">
        <v>141</v>
      </c>
      <c r="G38" s="7"/>
      <c r="H38" s="9">
        <v>43269</v>
      </c>
      <c r="I38" s="7" t="s">
        <v>142</v>
      </c>
      <c r="J38" s="37">
        <v>58648.34</v>
      </c>
      <c r="K38" s="37">
        <v>14662.09</v>
      </c>
      <c r="L38" s="37">
        <v>73310.429999999993</v>
      </c>
      <c r="M38" s="7"/>
      <c r="N38" s="7"/>
      <c r="O38" s="7" t="s">
        <v>45</v>
      </c>
      <c r="P38" s="7"/>
      <c r="Q38" s="9">
        <v>43537.037267164298</v>
      </c>
    </row>
    <row r="39" spans="2:17" ht="48" x14ac:dyDescent="0.25">
      <c r="B39" s="7" t="s">
        <v>143</v>
      </c>
      <c r="C39" s="7" t="s">
        <v>124</v>
      </c>
      <c r="D39" s="8" t="s">
        <v>125</v>
      </c>
      <c r="E39" s="7" t="s">
        <v>36</v>
      </c>
      <c r="F39" s="7" t="s">
        <v>144</v>
      </c>
      <c r="G39" s="7"/>
      <c r="H39" s="9">
        <v>43412</v>
      </c>
      <c r="I39" s="7" t="s">
        <v>145</v>
      </c>
      <c r="J39" s="37">
        <v>64840</v>
      </c>
      <c r="K39" s="37">
        <v>16210</v>
      </c>
      <c r="L39" s="37">
        <v>81050</v>
      </c>
      <c r="M39" s="7"/>
      <c r="N39" s="7"/>
      <c r="O39" s="7" t="s">
        <v>45</v>
      </c>
      <c r="P39" s="7" t="s">
        <v>73</v>
      </c>
      <c r="Q39" s="9">
        <v>43537.037399768502</v>
      </c>
    </row>
    <row r="40" spans="2:17" ht="48" x14ac:dyDescent="0.25">
      <c r="B40" s="7" t="s">
        <v>146</v>
      </c>
      <c r="C40" s="7" t="s">
        <v>147</v>
      </c>
      <c r="D40" s="8" t="s">
        <v>148</v>
      </c>
      <c r="E40" s="7" t="s">
        <v>42</v>
      </c>
      <c r="F40" s="7" t="s">
        <v>49</v>
      </c>
      <c r="G40" s="7"/>
      <c r="H40" s="9">
        <v>43369</v>
      </c>
      <c r="I40" s="7" t="s">
        <v>149</v>
      </c>
      <c r="J40" s="37">
        <v>13167.5</v>
      </c>
      <c r="K40" s="37">
        <v>3291.88</v>
      </c>
      <c r="L40" s="37">
        <v>16459.38</v>
      </c>
      <c r="M40" s="7"/>
      <c r="N40" s="7"/>
      <c r="O40" s="7" t="s">
        <v>45</v>
      </c>
      <c r="P40" s="7" t="s">
        <v>73</v>
      </c>
      <c r="Q40" s="9">
        <v>43537.037402661997</v>
      </c>
    </row>
    <row r="41" spans="2:17" ht="48" x14ac:dyDescent="0.25">
      <c r="B41" s="7" t="s">
        <v>150</v>
      </c>
      <c r="C41" s="7" t="s">
        <v>151</v>
      </c>
      <c r="D41" s="8" t="s">
        <v>152</v>
      </c>
      <c r="E41" s="7" t="s">
        <v>42</v>
      </c>
      <c r="F41" s="7" t="s">
        <v>49</v>
      </c>
      <c r="G41" s="7"/>
      <c r="H41" s="9" t="s">
        <v>153</v>
      </c>
      <c r="I41" s="7" t="s">
        <v>154</v>
      </c>
      <c r="J41" s="37">
        <v>21496.7</v>
      </c>
      <c r="K41" s="37">
        <v>5374.18</v>
      </c>
      <c r="L41" s="37">
        <v>26870.880000000001</v>
      </c>
      <c r="M41" s="7"/>
      <c r="N41" s="7"/>
      <c r="O41" s="7" t="s">
        <v>45</v>
      </c>
      <c r="P41" s="7" t="s">
        <v>73</v>
      </c>
      <c r="Q41" s="9">
        <v>43537.037405555602</v>
      </c>
    </row>
    <row r="42" spans="2:17" ht="36" x14ac:dyDescent="0.25">
      <c r="B42" s="7" t="s">
        <v>155</v>
      </c>
      <c r="C42" s="7" t="s">
        <v>156</v>
      </c>
      <c r="D42" s="8" t="s">
        <v>157</v>
      </c>
      <c r="E42" s="7" t="s">
        <v>36</v>
      </c>
      <c r="F42" s="7" t="s">
        <v>158</v>
      </c>
      <c r="G42" s="7"/>
      <c r="H42" s="9">
        <v>43433</v>
      </c>
      <c r="I42" s="7" t="s">
        <v>159</v>
      </c>
      <c r="J42" s="37">
        <v>222080</v>
      </c>
      <c r="K42" s="37">
        <v>55520</v>
      </c>
      <c r="L42" s="37">
        <v>277600</v>
      </c>
      <c r="M42" s="9">
        <v>43461</v>
      </c>
      <c r="N42" s="7"/>
      <c r="O42" s="7" t="s">
        <v>45</v>
      </c>
      <c r="P42" s="7"/>
      <c r="Q42" s="9">
        <v>43543.040447106498</v>
      </c>
    </row>
    <row r="43" spans="2:17" ht="48" x14ac:dyDescent="0.25">
      <c r="B43" s="7" t="s">
        <v>133</v>
      </c>
      <c r="C43" s="7" t="s">
        <v>160</v>
      </c>
      <c r="D43" s="8" t="s">
        <v>161</v>
      </c>
      <c r="E43" s="7" t="s">
        <v>42</v>
      </c>
      <c r="F43" s="7" t="s">
        <v>49</v>
      </c>
      <c r="G43" s="7"/>
      <c r="H43" s="9">
        <v>43181</v>
      </c>
      <c r="I43" s="7" t="s">
        <v>154</v>
      </c>
      <c r="J43" s="37">
        <v>1600</v>
      </c>
      <c r="K43" s="37">
        <v>400</v>
      </c>
      <c r="L43" s="37">
        <v>2000</v>
      </c>
      <c r="M43" s="7"/>
      <c r="N43" s="7"/>
      <c r="O43" s="7" t="s">
        <v>45</v>
      </c>
      <c r="P43" s="7" t="s">
        <v>73</v>
      </c>
      <c r="Q43" s="9">
        <v>43543.0407339468</v>
      </c>
    </row>
    <row r="44" spans="2:17" ht="48" x14ac:dyDescent="0.25">
      <c r="B44" s="7" t="s">
        <v>133</v>
      </c>
      <c r="C44" s="7" t="s">
        <v>162</v>
      </c>
      <c r="D44" s="8" t="s">
        <v>163</v>
      </c>
      <c r="E44" s="7" t="s">
        <v>42</v>
      </c>
      <c r="F44" s="7" t="s">
        <v>49</v>
      </c>
      <c r="G44" s="7"/>
      <c r="H44" s="9">
        <v>43345</v>
      </c>
      <c r="I44" s="7" t="s">
        <v>164</v>
      </c>
      <c r="J44" s="37">
        <v>12498.75</v>
      </c>
      <c r="K44" s="37">
        <v>4166.25</v>
      </c>
      <c r="L44" s="37">
        <v>16665</v>
      </c>
      <c r="M44" s="7"/>
      <c r="N44" s="7"/>
      <c r="O44" s="7" t="s">
        <v>45</v>
      </c>
      <c r="P44" s="7" t="s">
        <v>73</v>
      </c>
      <c r="Q44" s="9">
        <v>43543.040785335601</v>
      </c>
    </row>
    <row r="45" spans="2:17" ht="36" x14ac:dyDescent="0.25">
      <c r="B45" s="7" t="s">
        <v>165</v>
      </c>
      <c r="C45" s="7" t="s">
        <v>166</v>
      </c>
      <c r="D45" s="8" t="s">
        <v>167</v>
      </c>
      <c r="E45" s="7" t="s">
        <v>36</v>
      </c>
      <c r="F45" s="7" t="s">
        <v>168</v>
      </c>
      <c r="G45" s="7"/>
      <c r="H45" s="9">
        <v>43390</v>
      </c>
      <c r="I45" s="7" t="s">
        <v>169</v>
      </c>
      <c r="J45" s="37">
        <v>22386.82</v>
      </c>
      <c r="K45" s="37">
        <v>7462.28</v>
      </c>
      <c r="L45" s="37">
        <v>29849.1</v>
      </c>
      <c r="M45" s="7"/>
      <c r="N45" s="7"/>
      <c r="O45" s="7" t="s">
        <v>45</v>
      </c>
      <c r="P45" s="7" t="s">
        <v>73</v>
      </c>
      <c r="Q45" s="9">
        <v>43543.040871759302</v>
      </c>
    </row>
    <row r="46" spans="2:17" ht="72" x14ac:dyDescent="0.25">
      <c r="B46" s="7" t="s">
        <v>170</v>
      </c>
      <c r="C46" s="7" t="s">
        <v>75</v>
      </c>
      <c r="D46" s="8" t="s">
        <v>171</v>
      </c>
      <c r="E46" s="7" t="s">
        <v>42</v>
      </c>
      <c r="F46" s="7" t="s">
        <v>172</v>
      </c>
      <c r="G46" s="7"/>
      <c r="H46" s="9">
        <v>43461</v>
      </c>
      <c r="I46" s="7" t="s">
        <v>173</v>
      </c>
      <c r="J46" s="37">
        <v>134140.96</v>
      </c>
      <c r="K46" s="37">
        <v>33535.24</v>
      </c>
      <c r="L46" s="37">
        <v>167676.20000000001</v>
      </c>
      <c r="M46" s="7"/>
      <c r="N46" s="7"/>
      <c r="O46" s="7" t="s">
        <v>45</v>
      </c>
      <c r="P46" s="7" t="s">
        <v>73</v>
      </c>
      <c r="Q46" s="9">
        <v>43543.0409526273</v>
      </c>
    </row>
    <row r="47" spans="2:17" ht="36" x14ac:dyDescent="0.25">
      <c r="B47" s="7" t="s">
        <v>174</v>
      </c>
      <c r="C47" s="7" t="s">
        <v>175</v>
      </c>
      <c r="D47" s="8" t="s">
        <v>176</v>
      </c>
      <c r="E47" s="7" t="s">
        <v>42</v>
      </c>
      <c r="F47" s="7" t="s">
        <v>177</v>
      </c>
      <c r="G47" s="7"/>
      <c r="H47" s="9">
        <v>43403</v>
      </c>
      <c r="I47" s="7" t="s">
        <v>173</v>
      </c>
      <c r="J47" s="37">
        <v>6443</v>
      </c>
      <c r="K47" s="37">
        <v>1610.75</v>
      </c>
      <c r="L47" s="37">
        <v>8053.75</v>
      </c>
      <c r="M47" s="7"/>
      <c r="N47" s="7"/>
      <c r="O47" s="7" t="s">
        <v>45</v>
      </c>
      <c r="P47" s="7" t="s">
        <v>73</v>
      </c>
      <c r="Q47" s="9">
        <v>43543.040981365702</v>
      </c>
    </row>
    <row r="48" spans="2:17" ht="36" x14ac:dyDescent="0.25">
      <c r="B48" s="7" t="s">
        <v>133</v>
      </c>
      <c r="C48" s="7" t="s">
        <v>178</v>
      </c>
      <c r="D48" s="8" t="s">
        <v>83</v>
      </c>
      <c r="E48" s="7" t="s">
        <v>42</v>
      </c>
      <c r="F48" s="7" t="s">
        <v>177</v>
      </c>
      <c r="G48" s="7"/>
      <c r="H48" s="9">
        <v>43403</v>
      </c>
      <c r="I48" s="7" t="s">
        <v>173</v>
      </c>
      <c r="J48" s="37">
        <v>58077.71</v>
      </c>
      <c r="K48" s="37">
        <v>14519.43</v>
      </c>
      <c r="L48" s="37">
        <v>72597.14</v>
      </c>
      <c r="M48" s="7"/>
      <c r="N48" s="7"/>
      <c r="O48" s="7" t="s">
        <v>45</v>
      </c>
      <c r="P48" s="7" t="s">
        <v>73</v>
      </c>
      <c r="Q48" s="9">
        <v>43691.034084455998</v>
      </c>
    </row>
    <row r="49" spans="2:17" ht="36" x14ac:dyDescent="0.25">
      <c r="B49" s="7" t="s">
        <v>133</v>
      </c>
      <c r="C49" s="7" t="s">
        <v>65</v>
      </c>
      <c r="D49" s="8" t="s">
        <v>179</v>
      </c>
      <c r="E49" s="7" t="s">
        <v>42</v>
      </c>
      <c r="F49" s="7" t="s">
        <v>67</v>
      </c>
      <c r="G49" s="7"/>
      <c r="H49" s="9">
        <v>43396</v>
      </c>
      <c r="I49" s="7" t="s">
        <v>173</v>
      </c>
      <c r="J49" s="37">
        <v>40261</v>
      </c>
      <c r="K49" s="37">
        <v>10065.25</v>
      </c>
      <c r="L49" s="37">
        <v>50326.25</v>
      </c>
      <c r="M49" s="7"/>
      <c r="N49" s="7"/>
      <c r="O49" s="7" t="s">
        <v>45</v>
      </c>
      <c r="P49" s="7" t="s">
        <v>73</v>
      </c>
      <c r="Q49" s="9">
        <v>43691.034086608801</v>
      </c>
    </row>
    <row r="50" spans="2:17" ht="108" x14ac:dyDescent="0.25">
      <c r="B50" s="7" t="s">
        <v>133</v>
      </c>
      <c r="C50" s="7" t="s">
        <v>180</v>
      </c>
      <c r="D50" s="8" t="s">
        <v>83</v>
      </c>
      <c r="E50" s="7" t="s">
        <v>42</v>
      </c>
      <c r="F50" s="7" t="s">
        <v>181</v>
      </c>
      <c r="G50" s="7"/>
      <c r="H50" s="9">
        <v>43403</v>
      </c>
      <c r="I50" s="7" t="s">
        <v>173</v>
      </c>
      <c r="J50" s="37">
        <v>3000</v>
      </c>
      <c r="K50" s="37">
        <v>750</v>
      </c>
      <c r="L50" s="37">
        <v>3750</v>
      </c>
      <c r="M50" s="7"/>
      <c r="N50" s="7"/>
      <c r="O50" s="7" t="s">
        <v>45</v>
      </c>
      <c r="P50" s="7" t="s">
        <v>73</v>
      </c>
      <c r="Q50" s="9">
        <v>43838.033278009301</v>
      </c>
    </row>
    <row r="51" spans="2:17" ht="48" x14ac:dyDescent="0.25">
      <c r="B51" s="7" t="s">
        <v>174</v>
      </c>
      <c r="C51" s="7" t="s">
        <v>182</v>
      </c>
      <c r="D51" s="8" t="s">
        <v>183</v>
      </c>
      <c r="E51" s="7" t="s">
        <v>42</v>
      </c>
      <c r="F51" s="7" t="s">
        <v>136</v>
      </c>
      <c r="G51" s="7"/>
      <c r="H51" s="9">
        <v>43125</v>
      </c>
      <c r="I51" s="7" t="s">
        <v>173</v>
      </c>
      <c r="J51" s="37">
        <v>7500</v>
      </c>
      <c r="K51" s="37">
        <v>1875</v>
      </c>
      <c r="L51" s="37">
        <v>9375</v>
      </c>
      <c r="M51" s="7"/>
      <c r="N51" s="7"/>
      <c r="O51" s="7" t="s">
        <v>45</v>
      </c>
      <c r="P51" s="7" t="s">
        <v>73</v>
      </c>
      <c r="Q51" s="9">
        <v>43691.034286111098</v>
      </c>
    </row>
    <row r="52" spans="2:17" ht="48" x14ac:dyDescent="0.25">
      <c r="B52" s="10" t="s">
        <v>184</v>
      </c>
      <c r="C52" s="10" t="s">
        <v>182</v>
      </c>
      <c r="D52" s="11" t="s">
        <v>183</v>
      </c>
      <c r="E52" s="10" t="s">
        <v>42</v>
      </c>
      <c r="F52" s="10" t="s">
        <v>185</v>
      </c>
      <c r="G52" s="10"/>
      <c r="H52" s="12">
        <v>43490</v>
      </c>
      <c r="I52" s="10" t="s">
        <v>186</v>
      </c>
      <c r="J52" s="38">
        <v>7500</v>
      </c>
      <c r="K52" s="38">
        <v>1875</v>
      </c>
      <c r="L52" s="38">
        <v>9375</v>
      </c>
      <c r="M52" s="10"/>
      <c r="N52" s="10"/>
      <c r="O52" s="10" t="s">
        <v>45</v>
      </c>
      <c r="P52" s="10" t="s">
        <v>73</v>
      </c>
      <c r="Q52" s="12">
        <v>43691.034082291699</v>
      </c>
    </row>
    <row r="53" spans="2:17" ht="72" x14ac:dyDescent="0.25">
      <c r="B53" s="10" t="s">
        <v>187</v>
      </c>
      <c r="C53" s="10" t="s">
        <v>102</v>
      </c>
      <c r="D53" s="11" t="s">
        <v>188</v>
      </c>
      <c r="E53" s="10" t="s">
        <v>42</v>
      </c>
      <c r="F53" s="10" t="s">
        <v>131</v>
      </c>
      <c r="G53" s="10"/>
      <c r="H53" s="12">
        <v>43630</v>
      </c>
      <c r="I53" s="10" t="s">
        <v>173</v>
      </c>
      <c r="J53" s="38">
        <v>3218</v>
      </c>
      <c r="K53" s="38">
        <v>804.5</v>
      </c>
      <c r="L53" s="38">
        <v>4022.5</v>
      </c>
      <c r="M53" s="10"/>
      <c r="N53" s="10"/>
      <c r="O53" s="10" t="s">
        <v>45</v>
      </c>
      <c r="P53" s="10" t="s">
        <v>73</v>
      </c>
      <c r="Q53" s="12">
        <v>43838.033269594896</v>
      </c>
    </row>
    <row r="54" spans="2:17" ht="36" x14ac:dyDescent="0.25">
      <c r="B54" s="10" t="s">
        <v>189</v>
      </c>
      <c r="C54" s="10" t="s">
        <v>89</v>
      </c>
      <c r="D54" s="11" t="s">
        <v>90</v>
      </c>
      <c r="E54" s="10" t="s">
        <v>42</v>
      </c>
      <c r="F54" s="10" t="s">
        <v>84</v>
      </c>
      <c r="G54" s="10"/>
      <c r="H54" s="12">
        <v>43483</v>
      </c>
      <c r="I54" s="10" t="s">
        <v>173</v>
      </c>
      <c r="J54" s="38">
        <v>7563.35</v>
      </c>
      <c r="K54" s="38">
        <v>1890.83</v>
      </c>
      <c r="L54" s="38">
        <v>9454.18</v>
      </c>
      <c r="M54" s="10"/>
      <c r="N54" s="10"/>
      <c r="O54" s="10" t="s">
        <v>45</v>
      </c>
      <c r="P54" s="10" t="s">
        <v>73</v>
      </c>
      <c r="Q54" s="12">
        <v>43838.033286493097</v>
      </c>
    </row>
    <row r="55" spans="2:17" ht="36" x14ac:dyDescent="0.25">
      <c r="B55" s="10" t="s">
        <v>190</v>
      </c>
      <c r="C55" s="10" t="s">
        <v>98</v>
      </c>
      <c r="D55" s="11" t="s">
        <v>191</v>
      </c>
      <c r="E55" s="10" t="s">
        <v>42</v>
      </c>
      <c r="F55" s="10" t="s">
        <v>192</v>
      </c>
      <c r="G55" s="10"/>
      <c r="H55" s="12" t="s">
        <v>193</v>
      </c>
      <c r="I55" s="10" t="s">
        <v>173</v>
      </c>
      <c r="J55" s="38">
        <v>1355</v>
      </c>
      <c r="K55" s="38">
        <v>338.75</v>
      </c>
      <c r="L55" s="38">
        <v>1693.75</v>
      </c>
      <c r="M55" s="10"/>
      <c r="N55" s="10"/>
      <c r="O55" s="10" t="s">
        <v>45</v>
      </c>
      <c r="P55" s="10" t="s">
        <v>73</v>
      </c>
      <c r="Q55" s="12">
        <v>43691.034163854201</v>
      </c>
    </row>
    <row r="56" spans="2:17" ht="36" x14ac:dyDescent="0.25">
      <c r="B56" s="10" t="s">
        <v>194</v>
      </c>
      <c r="C56" s="10" t="s">
        <v>195</v>
      </c>
      <c r="D56" s="11" t="s">
        <v>196</v>
      </c>
      <c r="E56" s="10" t="s">
        <v>42</v>
      </c>
      <c r="F56" s="10" t="s">
        <v>192</v>
      </c>
      <c r="G56" s="10"/>
      <c r="H56" s="12">
        <v>43518</v>
      </c>
      <c r="I56" s="10" t="s">
        <v>173</v>
      </c>
      <c r="J56" s="38">
        <v>20320</v>
      </c>
      <c r="K56" s="38">
        <v>5080</v>
      </c>
      <c r="L56" s="38">
        <v>25400</v>
      </c>
      <c r="M56" s="10"/>
      <c r="N56" s="10"/>
      <c r="O56" s="10" t="s">
        <v>45</v>
      </c>
      <c r="P56" s="10" t="s">
        <v>73</v>
      </c>
      <c r="Q56" s="12">
        <v>43691.034165474499</v>
      </c>
    </row>
    <row r="57" spans="2:17" ht="36" x14ac:dyDescent="0.25">
      <c r="B57" s="10" t="s">
        <v>197</v>
      </c>
      <c r="C57" s="10" t="s">
        <v>112</v>
      </c>
      <c r="D57" s="11" t="s">
        <v>191</v>
      </c>
      <c r="E57" s="10" t="s">
        <v>42</v>
      </c>
      <c r="F57" s="10" t="s">
        <v>198</v>
      </c>
      <c r="G57" s="10"/>
      <c r="H57" s="12">
        <v>43551</v>
      </c>
      <c r="I57" s="10" t="s">
        <v>173</v>
      </c>
      <c r="J57" s="38">
        <v>12212.75</v>
      </c>
      <c r="K57" s="38">
        <v>3053.18</v>
      </c>
      <c r="L57" s="38">
        <v>15265.93</v>
      </c>
      <c r="M57" s="10"/>
      <c r="N57" s="10"/>
      <c r="O57" s="10" t="s">
        <v>45</v>
      </c>
      <c r="P57" s="10" t="s">
        <v>73</v>
      </c>
      <c r="Q57" s="12">
        <v>43691.034167094898</v>
      </c>
    </row>
    <row r="58" spans="2:17" ht="48" x14ac:dyDescent="0.25">
      <c r="B58" s="10" t="s">
        <v>199</v>
      </c>
      <c r="C58" s="10" t="s">
        <v>200</v>
      </c>
      <c r="D58" s="11" t="s">
        <v>152</v>
      </c>
      <c r="E58" s="10" t="s">
        <v>42</v>
      </c>
      <c r="F58" s="10" t="s">
        <v>49</v>
      </c>
      <c r="G58" s="10"/>
      <c r="H58" s="12" t="s">
        <v>201</v>
      </c>
      <c r="I58" s="10" t="s">
        <v>202</v>
      </c>
      <c r="J58" s="38">
        <v>15857.7</v>
      </c>
      <c r="K58" s="38">
        <v>3964.43</v>
      </c>
      <c r="L58" s="38">
        <v>19822.13</v>
      </c>
      <c r="M58" s="10"/>
      <c r="N58" s="10"/>
      <c r="O58" s="10" t="s">
        <v>45</v>
      </c>
      <c r="P58" s="10" t="s">
        <v>73</v>
      </c>
      <c r="Q58" s="12">
        <v>43691.034175428198</v>
      </c>
    </row>
    <row r="59" spans="2:17" ht="48" x14ac:dyDescent="0.25">
      <c r="B59" s="10" t="s">
        <v>133</v>
      </c>
      <c r="C59" s="10" t="s">
        <v>160</v>
      </c>
      <c r="D59" s="11" t="s">
        <v>161</v>
      </c>
      <c r="E59" s="10" t="s">
        <v>42</v>
      </c>
      <c r="F59" s="10" t="s">
        <v>49</v>
      </c>
      <c r="G59" s="10"/>
      <c r="H59" s="12" t="s">
        <v>203</v>
      </c>
      <c r="I59" s="10" t="s">
        <v>202</v>
      </c>
      <c r="J59" s="38">
        <v>1280</v>
      </c>
      <c r="K59" s="38">
        <v>320</v>
      </c>
      <c r="L59" s="38">
        <v>1600</v>
      </c>
      <c r="M59" s="10"/>
      <c r="N59" s="10"/>
      <c r="O59" s="10"/>
      <c r="P59" s="10"/>
      <c r="Q59" s="12">
        <v>43691</v>
      </c>
    </row>
    <row r="60" spans="2:17" ht="36" x14ac:dyDescent="0.25">
      <c r="B60" s="10" t="s">
        <v>204</v>
      </c>
      <c r="C60" s="10" t="s">
        <v>205</v>
      </c>
      <c r="D60" s="11" t="s">
        <v>206</v>
      </c>
      <c r="E60" s="10" t="s">
        <v>36</v>
      </c>
      <c r="F60" s="10" t="s">
        <v>207</v>
      </c>
      <c r="G60" s="10"/>
      <c r="H60" s="12">
        <v>43690</v>
      </c>
      <c r="I60" s="10" t="s">
        <v>208</v>
      </c>
      <c r="J60" s="38">
        <v>417877</v>
      </c>
      <c r="K60" s="38">
        <v>104469.25</v>
      </c>
      <c r="L60" s="38">
        <v>522346.25</v>
      </c>
      <c r="M60" s="10"/>
      <c r="N60" s="10"/>
      <c r="O60" s="10" t="s">
        <v>45</v>
      </c>
      <c r="P60" s="10" t="s">
        <v>73</v>
      </c>
      <c r="Q60" s="12">
        <v>43691.034180474497</v>
      </c>
    </row>
    <row r="61" spans="2:17" ht="48" x14ac:dyDescent="0.25">
      <c r="B61" s="10" t="s">
        <v>209</v>
      </c>
      <c r="C61" s="10" t="s">
        <v>210</v>
      </c>
      <c r="D61" s="11">
        <v>15110000</v>
      </c>
      <c r="E61" s="10" t="s">
        <v>36</v>
      </c>
      <c r="F61" s="10" t="s">
        <v>144</v>
      </c>
      <c r="G61" s="10"/>
      <c r="H61" s="12">
        <v>43777</v>
      </c>
      <c r="I61" s="10" t="s">
        <v>173</v>
      </c>
      <c r="J61" s="38">
        <v>69945</v>
      </c>
      <c r="K61" s="38">
        <v>9092.85</v>
      </c>
      <c r="L61" s="38">
        <v>79037.850000000006</v>
      </c>
      <c r="M61" s="10"/>
      <c r="N61" s="10"/>
      <c r="O61" s="10" t="s">
        <v>45</v>
      </c>
      <c r="P61" s="10" t="s">
        <v>73</v>
      </c>
      <c r="Q61" s="12">
        <v>43838.035371759303</v>
      </c>
    </row>
    <row r="62" spans="2:17" ht="48" x14ac:dyDescent="0.25">
      <c r="B62" s="13" t="s">
        <v>211</v>
      </c>
      <c r="C62" s="10" t="s">
        <v>61</v>
      </c>
      <c r="D62" s="11" t="s">
        <v>148</v>
      </c>
      <c r="E62" s="10" t="s">
        <v>42</v>
      </c>
      <c r="F62" s="10" t="s">
        <v>49</v>
      </c>
      <c r="G62" s="10"/>
      <c r="H62" s="12" t="s">
        <v>212</v>
      </c>
      <c r="I62" s="10" t="s">
        <v>213</v>
      </c>
      <c r="J62" s="38">
        <v>13650</v>
      </c>
      <c r="K62" s="38">
        <v>3412.5</v>
      </c>
      <c r="L62" s="38">
        <v>17062.5</v>
      </c>
      <c r="M62" s="10"/>
      <c r="N62" s="10"/>
      <c r="O62" s="10" t="s">
        <v>45</v>
      </c>
      <c r="P62" s="10" t="s">
        <v>73</v>
      </c>
      <c r="Q62" s="12">
        <v>43838.035392326397</v>
      </c>
    </row>
    <row r="63" spans="2:17" ht="48" x14ac:dyDescent="0.25">
      <c r="B63" s="10" t="s">
        <v>133</v>
      </c>
      <c r="C63" s="10" t="s">
        <v>162</v>
      </c>
      <c r="D63" s="11" t="s">
        <v>163</v>
      </c>
      <c r="E63" s="10" t="s">
        <v>42</v>
      </c>
      <c r="F63" s="10" t="s">
        <v>49</v>
      </c>
      <c r="G63" s="10"/>
      <c r="H63" s="12" t="s">
        <v>214</v>
      </c>
      <c r="I63" s="10" t="s">
        <v>215</v>
      </c>
      <c r="J63" s="38">
        <v>11715</v>
      </c>
      <c r="K63" s="38">
        <v>2928.75</v>
      </c>
      <c r="L63" s="38">
        <v>14643.75</v>
      </c>
      <c r="M63" s="10"/>
      <c r="N63" s="10"/>
      <c r="O63" s="10" t="s">
        <v>45</v>
      </c>
      <c r="P63" s="10" t="s">
        <v>73</v>
      </c>
      <c r="Q63" s="12">
        <v>43838.035443483801</v>
      </c>
    </row>
    <row r="64" spans="2:17" ht="36" x14ac:dyDescent="0.25">
      <c r="B64" s="10" t="s">
        <v>189</v>
      </c>
      <c r="C64" s="10" t="s">
        <v>89</v>
      </c>
      <c r="D64" s="11" t="s">
        <v>90</v>
      </c>
      <c r="E64" s="10" t="s">
        <v>42</v>
      </c>
      <c r="F64" s="10" t="s">
        <v>84</v>
      </c>
      <c r="G64" s="10"/>
      <c r="H64" s="12">
        <v>43812</v>
      </c>
      <c r="I64" s="10" t="s">
        <v>173</v>
      </c>
      <c r="J64" s="38">
        <v>9000</v>
      </c>
      <c r="K64" s="38">
        <v>2250</v>
      </c>
      <c r="L64" s="38">
        <v>11250</v>
      </c>
      <c r="M64" s="10"/>
      <c r="N64" s="10"/>
      <c r="O64" s="10" t="s">
        <v>45</v>
      </c>
      <c r="P64" s="10" t="s">
        <v>73</v>
      </c>
      <c r="Q64" s="12">
        <v>43838.035534953699</v>
      </c>
    </row>
    <row r="65" spans="2:17" ht="144" x14ac:dyDescent="0.25">
      <c r="B65" s="10" t="s">
        <v>133</v>
      </c>
      <c r="C65" s="10" t="s">
        <v>216</v>
      </c>
      <c r="D65" s="11" t="s">
        <v>217</v>
      </c>
      <c r="E65" s="10" t="s">
        <v>36</v>
      </c>
      <c r="F65" s="10" t="s">
        <v>218</v>
      </c>
      <c r="G65" s="10"/>
      <c r="H65" s="12" t="s">
        <v>219</v>
      </c>
      <c r="I65" s="10" t="s">
        <v>220</v>
      </c>
      <c r="J65" s="38">
        <v>2200</v>
      </c>
      <c r="K65" s="38">
        <v>550</v>
      </c>
      <c r="L65" s="38">
        <v>2750</v>
      </c>
      <c r="M65" s="10"/>
      <c r="N65" s="10"/>
      <c r="O65" s="10"/>
      <c r="P65" s="10"/>
      <c r="Q65" s="12" t="s">
        <v>221</v>
      </c>
    </row>
    <row r="66" spans="2:17" ht="48" x14ac:dyDescent="0.25">
      <c r="B66" s="14" t="s">
        <v>222</v>
      </c>
      <c r="C66" s="10" t="s">
        <v>223</v>
      </c>
      <c r="D66" s="11">
        <v>9310000</v>
      </c>
      <c r="E66" s="10" t="s">
        <v>42</v>
      </c>
      <c r="F66" s="10" t="s">
        <v>224</v>
      </c>
      <c r="G66" s="10"/>
      <c r="H66" s="12" t="s">
        <v>225</v>
      </c>
      <c r="I66" s="10" t="s">
        <v>226</v>
      </c>
      <c r="J66" s="38"/>
      <c r="K66" s="38"/>
      <c r="L66" s="38"/>
      <c r="M66" s="10"/>
      <c r="N66" s="10"/>
      <c r="O66" s="10"/>
      <c r="P66" s="10"/>
      <c r="Q66" s="12" t="s">
        <v>227</v>
      </c>
    </row>
    <row r="67" spans="2:17" ht="48" x14ac:dyDescent="0.25">
      <c r="B67" s="14" t="s">
        <v>228</v>
      </c>
      <c r="C67" s="10" t="s">
        <v>229</v>
      </c>
      <c r="D67" s="11">
        <v>22111000</v>
      </c>
      <c r="E67" s="10" t="s">
        <v>42</v>
      </c>
      <c r="F67" s="10" t="s">
        <v>230</v>
      </c>
      <c r="G67" s="10"/>
      <c r="H67" s="12" t="s">
        <v>231</v>
      </c>
      <c r="I67" s="10" t="s">
        <v>232</v>
      </c>
      <c r="J67" s="38">
        <v>234616.63</v>
      </c>
      <c r="K67" s="38">
        <v>11730.83</v>
      </c>
      <c r="L67" s="38">
        <v>246618.34</v>
      </c>
      <c r="M67" s="10"/>
      <c r="N67" s="10"/>
      <c r="O67" s="10"/>
      <c r="P67" s="10"/>
      <c r="Q67" s="12"/>
    </row>
    <row r="68" spans="2:17" ht="48" x14ac:dyDescent="0.25">
      <c r="B68" s="14" t="s">
        <v>228</v>
      </c>
      <c r="C68" s="10" t="s">
        <v>229</v>
      </c>
      <c r="D68" s="11">
        <v>22111000</v>
      </c>
      <c r="E68" s="10" t="s">
        <v>42</v>
      </c>
      <c r="F68" s="10" t="s">
        <v>233</v>
      </c>
      <c r="G68" s="10"/>
      <c r="H68" s="12" t="s">
        <v>234</v>
      </c>
      <c r="I68" s="10" t="s">
        <v>232</v>
      </c>
      <c r="J68" s="38">
        <v>319817.71999999997</v>
      </c>
      <c r="K68" s="38">
        <v>15990.88</v>
      </c>
      <c r="L68" s="38">
        <v>335808.6</v>
      </c>
      <c r="M68" s="10"/>
      <c r="N68" s="10"/>
      <c r="O68" s="10"/>
      <c r="P68" s="10"/>
      <c r="Q68" s="12"/>
    </row>
    <row r="69" spans="2:17" ht="60" x14ac:dyDescent="0.25">
      <c r="B69" s="14" t="s">
        <v>235</v>
      </c>
      <c r="C69" s="10" t="s">
        <v>236</v>
      </c>
      <c r="D69" s="11">
        <v>44421720</v>
      </c>
      <c r="E69" s="10" t="s">
        <v>237</v>
      </c>
      <c r="F69" s="10" t="s">
        <v>238</v>
      </c>
      <c r="G69" s="10"/>
      <c r="H69" s="12" t="s">
        <v>239</v>
      </c>
      <c r="I69" s="10"/>
      <c r="J69" s="38">
        <v>79641.600000000006</v>
      </c>
      <c r="K69" s="38">
        <v>19910.400000000001</v>
      </c>
      <c r="L69" s="38">
        <v>99552</v>
      </c>
      <c r="M69" s="10"/>
      <c r="N69" s="10"/>
      <c r="O69" s="10"/>
      <c r="P69" s="10"/>
      <c r="Q69" s="12" t="s">
        <v>227</v>
      </c>
    </row>
    <row r="70" spans="2:17" ht="60" x14ac:dyDescent="0.25">
      <c r="B70" s="14" t="s">
        <v>228</v>
      </c>
      <c r="C70" s="10" t="s">
        <v>240</v>
      </c>
      <c r="D70" s="11">
        <v>39162000</v>
      </c>
      <c r="E70" s="10" t="s">
        <v>241</v>
      </c>
      <c r="F70" s="10" t="s">
        <v>238</v>
      </c>
      <c r="G70" s="10"/>
      <c r="H70" s="12" t="s">
        <v>242</v>
      </c>
      <c r="I70" s="10"/>
      <c r="J70" s="38">
        <v>45578.7</v>
      </c>
      <c r="K70" s="38">
        <v>11394.68</v>
      </c>
      <c r="L70" s="38">
        <v>56973.38</v>
      </c>
      <c r="M70" s="10"/>
      <c r="N70" s="10"/>
      <c r="O70" s="10"/>
      <c r="P70" s="10"/>
      <c r="Q70" s="12" t="s">
        <v>227</v>
      </c>
    </row>
    <row r="71" spans="2:17" ht="144" x14ac:dyDescent="0.25">
      <c r="B71" s="10" t="s">
        <v>133</v>
      </c>
      <c r="C71" s="10" t="s">
        <v>216</v>
      </c>
      <c r="D71" s="11" t="s">
        <v>243</v>
      </c>
      <c r="E71" s="10" t="s">
        <v>36</v>
      </c>
      <c r="F71" s="10" t="s">
        <v>218</v>
      </c>
      <c r="G71" s="10"/>
      <c r="H71" s="12">
        <v>43832</v>
      </c>
      <c r="I71" s="10" t="s">
        <v>244</v>
      </c>
      <c r="J71" s="38">
        <v>2400</v>
      </c>
      <c r="K71" s="38">
        <v>600</v>
      </c>
      <c r="L71" s="38">
        <v>3000</v>
      </c>
      <c r="M71" s="10"/>
      <c r="N71" s="10"/>
      <c r="O71" s="10" t="s">
        <v>45</v>
      </c>
      <c r="P71" s="10" t="s">
        <v>73</v>
      </c>
      <c r="Q71" s="12">
        <v>43838.035626817102</v>
      </c>
    </row>
    <row r="72" spans="2:17" ht="48" x14ac:dyDescent="0.25">
      <c r="B72" s="15" t="s">
        <v>245</v>
      </c>
      <c r="C72" s="16" t="s">
        <v>65</v>
      </c>
      <c r="D72" s="17">
        <v>15511000</v>
      </c>
      <c r="E72" s="16" t="s">
        <v>42</v>
      </c>
      <c r="F72" s="16" t="s">
        <v>246</v>
      </c>
      <c r="G72" s="16"/>
      <c r="H72" s="18" t="s">
        <v>247</v>
      </c>
      <c r="I72" s="16" t="s">
        <v>226</v>
      </c>
      <c r="J72" s="39">
        <v>42000</v>
      </c>
      <c r="K72" s="39">
        <v>10500</v>
      </c>
      <c r="L72" s="39">
        <v>52500</v>
      </c>
      <c r="M72" s="16"/>
      <c r="N72" s="16"/>
      <c r="O72" s="16"/>
      <c r="P72" s="16"/>
      <c r="Q72" s="18" t="s">
        <v>248</v>
      </c>
    </row>
    <row r="73" spans="2:17" ht="48" x14ac:dyDescent="0.25">
      <c r="B73" s="15" t="s">
        <v>249</v>
      </c>
      <c r="C73" s="16" t="s">
        <v>250</v>
      </c>
      <c r="D73" s="17">
        <v>15612500</v>
      </c>
      <c r="E73" s="16" t="s">
        <v>42</v>
      </c>
      <c r="F73" s="16" t="s">
        <v>251</v>
      </c>
      <c r="G73" s="16"/>
      <c r="H73" s="18" t="s">
        <v>252</v>
      </c>
      <c r="I73" s="16" t="s">
        <v>226</v>
      </c>
      <c r="J73" s="39">
        <v>4500</v>
      </c>
      <c r="K73" s="39">
        <v>1125</v>
      </c>
      <c r="L73" s="39">
        <v>5625</v>
      </c>
      <c r="M73" s="16"/>
      <c r="N73" s="16"/>
      <c r="O73" s="16"/>
      <c r="P73" s="16"/>
      <c r="Q73" s="18" t="s">
        <v>248</v>
      </c>
    </row>
    <row r="74" spans="2:17" ht="60" x14ac:dyDescent="0.25">
      <c r="B74" s="19" t="s">
        <v>253</v>
      </c>
      <c r="C74" s="20" t="s">
        <v>70</v>
      </c>
      <c r="D74" s="17" t="s">
        <v>254</v>
      </c>
      <c r="E74" s="16" t="s">
        <v>42</v>
      </c>
      <c r="F74" s="16" t="s">
        <v>144</v>
      </c>
      <c r="G74" s="16"/>
      <c r="H74" s="18" t="s">
        <v>255</v>
      </c>
      <c r="I74" s="16" t="s">
        <v>226</v>
      </c>
      <c r="J74" s="39">
        <v>23000</v>
      </c>
      <c r="K74" s="39">
        <v>5750</v>
      </c>
      <c r="L74" s="39">
        <v>28750</v>
      </c>
      <c r="M74" s="19"/>
      <c r="N74" s="19"/>
      <c r="O74" s="19"/>
      <c r="P74" s="19"/>
      <c r="Q74" s="18" t="s">
        <v>248</v>
      </c>
    </row>
    <row r="75" spans="2:17" ht="36" x14ac:dyDescent="0.25">
      <c r="B75" s="19" t="s">
        <v>258</v>
      </c>
      <c r="C75" s="20" t="s">
        <v>175</v>
      </c>
      <c r="D75" s="17">
        <v>3211000</v>
      </c>
      <c r="E75" s="16" t="s">
        <v>42</v>
      </c>
      <c r="F75" s="16" t="s">
        <v>198</v>
      </c>
      <c r="G75" s="16"/>
      <c r="H75" s="18" t="s">
        <v>255</v>
      </c>
      <c r="I75" s="16" t="s">
        <v>173</v>
      </c>
      <c r="J75" s="39">
        <v>8000</v>
      </c>
      <c r="K75" s="39">
        <v>2000</v>
      </c>
      <c r="L75" s="39">
        <v>10000</v>
      </c>
      <c r="M75" s="19"/>
      <c r="N75" s="19"/>
      <c r="O75" s="19"/>
      <c r="P75" s="19"/>
      <c r="Q75" s="18" t="s">
        <v>248</v>
      </c>
    </row>
    <row r="76" spans="2:17" ht="36" x14ac:dyDescent="0.25">
      <c r="B76" s="19" t="s">
        <v>259</v>
      </c>
      <c r="C76" s="20" t="s">
        <v>178</v>
      </c>
      <c r="D76" s="17">
        <v>15612500</v>
      </c>
      <c r="E76" s="16" t="s">
        <v>42</v>
      </c>
      <c r="F76" s="16" t="s">
        <v>84</v>
      </c>
      <c r="G76" s="16"/>
      <c r="H76" s="18" t="s">
        <v>260</v>
      </c>
      <c r="I76" s="16" t="s">
        <v>173</v>
      </c>
      <c r="J76" s="39">
        <v>56000</v>
      </c>
      <c r="K76" s="39">
        <v>14000</v>
      </c>
      <c r="L76" s="39">
        <v>70000</v>
      </c>
      <c r="M76" s="19"/>
      <c r="N76" s="19"/>
      <c r="O76" s="19"/>
      <c r="P76" s="19"/>
      <c r="Q76" s="18" t="s">
        <v>260</v>
      </c>
    </row>
    <row r="77" spans="2:17" ht="45" x14ac:dyDescent="0.25">
      <c r="B77" s="19" t="s">
        <v>261</v>
      </c>
      <c r="C77" s="20" t="s">
        <v>112</v>
      </c>
      <c r="D77" s="17">
        <v>15330000</v>
      </c>
      <c r="E77" s="16" t="s">
        <v>42</v>
      </c>
      <c r="F77" s="16" t="s">
        <v>84</v>
      </c>
      <c r="G77" s="16"/>
      <c r="H77" s="18" t="s">
        <v>260</v>
      </c>
      <c r="I77" s="16" t="s">
        <v>173</v>
      </c>
      <c r="J77" s="39">
        <v>13000</v>
      </c>
      <c r="K77" s="39">
        <v>3250</v>
      </c>
      <c r="L77" s="39">
        <v>16250</v>
      </c>
      <c r="M77" s="19"/>
      <c r="N77" s="19"/>
      <c r="O77" s="19"/>
      <c r="P77" s="19"/>
      <c r="Q77" s="18" t="s">
        <v>260</v>
      </c>
    </row>
    <row r="78" spans="2:17" ht="90" x14ac:dyDescent="0.25">
      <c r="B78" s="21" t="s">
        <v>262</v>
      </c>
      <c r="C78" s="20" t="s">
        <v>102</v>
      </c>
      <c r="D78" s="17">
        <v>30191000</v>
      </c>
      <c r="E78" s="16" t="s">
        <v>42</v>
      </c>
      <c r="F78" s="16" t="s">
        <v>121</v>
      </c>
      <c r="G78" s="16"/>
      <c r="H78" s="18" t="s">
        <v>263</v>
      </c>
      <c r="I78" s="16" t="s">
        <v>173</v>
      </c>
      <c r="J78" s="39">
        <v>5000</v>
      </c>
      <c r="K78" s="39">
        <v>1250</v>
      </c>
      <c r="L78" s="39">
        <v>6250</v>
      </c>
      <c r="M78" s="19"/>
      <c r="N78" s="19"/>
      <c r="O78" s="19"/>
      <c r="P78" s="19"/>
      <c r="Q78" s="18" t="s">
        <v>264</v>
      </c>
    </row>
    <row r="79" spans="2:17" ht="60" x14ac:dyDescent="0.25">
      <c r="B79" s="19"/>
      <c r="C79" s="20" t="s">
        <v>265</v>
      </c>
      <c r="D79" s="17"/>
      <c r="E79" s="16" t="s">
        <v>266</v>
      </c>
      <c r="F79" s="16" t="s">
        <v>246</v>
      </c>
      <c r="G79" s="16"/>
      <c r="H79" s="18">
        <v>44119</v>
      </c>
      <c r="I79" s="16" t="s">
        <v>267</v>
      </c>
      <c r="J79" s="39"/>
      <c r="K79" s="39"/>
      <c r="L79" s="39"/>
      <c r="M79" s="19"/>
      <c r="N79" s="19"/>
      <c r="O79" s="19"/>
      <c r="P79" s="19"/>
      <c r="Q79" s="18" t="s">
        <v>264</v>
      </c>
    </row>
    <row r="80" spans="2:17" ht="45" x14ac:dyDescent="0.25">
      <c r="B80" s="19"/>
      <c r="C80" s="20" t="s">
        <v>268</v>
      </c>
      <c r="D80" s="17"/>
      <c r="E80" s="16" t="s">
        <v>269</v>
      </c>
      <c r="F80" s="16" t="s">
        <v>270</v>
      </c>
      <c r="G80" s="16"/>
      <c r="H80" s="18" t="s">
        <v>271</v>
      </c>
      <c r="I80" s="16" t="s">
        <v>133</v>
      </c>
      <c r="J80" s="39">
        <v>17430</v>
      </c>
      <c r="K80" s="39">
        <v>4357.5</v>
      </c>
      <c r="L80" s="39">
        <f>(J80+K80)</f>
        <v>21787.5</v>
      </c>
      <c r="M80" s="19"/>
      <c r="N80" s="19"/>
      <c r="O80" s="19"/>
      <c r="P80" s="19"/>
      <c r="Q80" s="18" t="s">
        <v>264</v>
      </c>
    </row>
    <row r="81" spans="2:17" ht="45" x14ac:dyDescent="0.25">
      <c r="B81" s="19"/>
      <c r="C81" s="20" t="s">
        <v>272</v>
      </c>
      <c r="D81" s="17"/>
      <c r="E81" s="16" t="s">
        <v>269</v>
      </c>
      <c r="F81" s="16" t="s">
        <v>273</v>
      </c>
      <c r="G81" s="16"/>
      <c r="H81" s="18">
        <v>44012</v>
      </c>
      <c r="I81" s="16" t="s">
        <v>133</v>
      </c>
      <c r="J81" s="39">
        <v>3303.38</v>
      </c>
      <c r="K81" s="39">
        <v>165.17</v>
      </c>
      <c r="L81" s="39">
        <f>(J81+K81)</f>
        <v>3468.55</v>
      </c>
      <c r="M81" s="19"/>
      <c r="N81" s="19"/>
      <c r="O81" s="19"/>
      <c r="P81" s="19"/>
      <c r="Q81" s="18" t="s">
        <v>264</v>
      </c>
    </row>
    <row r="82" spans="2:17" ht="45" x14ac:dyDescent="0.25">
      <c r="B82" s="19" t="s">
        <v>283</v>
      </c>
      <c r="C82" s="20" t="s">
        <v>276</v>
      </c>
      <c r="D82" s="17">
        <v>39162000</v>
      </c>
      <c r="E82" s="16" t="s">
        <v>269</v>
      </c>
      <c r="F82" s="16" t="s">
        <v>274</v>
      </c>
      <c r="G82" s="16"/>
      <c r="H82" s="18">
        <v>44012</v>
      </c>
      <c r="I82" s="16" t="s">
        <v>133</v>
      </c>
      <c r="J82" s="39">
        <v>25408</v>
      </c>
      <c r="K82" s="39" t="s">
        <v>275</v>
      </c>
      <c r="L82" s="39">
        <v>30951</v>
      </c>
      <c r="M82" s="19"/>
      <c r="N82" s="19"/>
      <c r="O82" s="19"/>
      <c r="P82" s="19"/>
      <c r="Q82" s="18" t="s">
        <v>264</v>
      </c>
    </row>
    <row r="83" spans="2:17" ht="45" x14ac:dyDescent="0.25">
      <c r="B83" s="19"/>
      <c r="C83" s="20" t="s">
        <v>277</v>
      </c>
      <c r="D83" s="17"/>
      <c r="E83" s="16" t="s">
        <v>269</v>
      </c>
      <c r="F83" s="16" t="s">
        <v>278</v>
      </c>
      <c r="G83" s="16"/>
      <c r="H83" s="18">
        <v>44012</v>
      </c>
      <c r="I83" s="16" t="s">
        <v>133</v>
      </c>
      <c r="J83" s="39">
        <v>6943.6</v>
      </c>
      <c r="K83" s="39">
        <v>1735.9</v>
      </c>
      <c r="L83" s="39">
        <v>8679.5</v>
      </c>
      <c r="M83" s="19"/>
      <c r="N83" s="19"/>
      <c r="O83" s="19"/>
      <c r="P83" s="19"/>
      <c r="Q83" s="18" t="s">
        <v>264</v>
      </c>
    </row>
    <row r="84" spans="2:17" ht="48" x14ac:dyDescent="0.25">
      <c r="B84" s="21" t="s">
        <v>279</v>
      </c>
      <c r="C84" s="22" t="s">
        <v>210</v>
      </c>
      <c r="D84" s="17">
        <v>15110000</v>
      </c>
      <c r="E84" s="16" t="s">
        <v>269</v>
      </c>
      <c r="F84" s="16" t="s">
        <v>144</v>
      </c>
      <c r="G84" s="16"/>
      <c r="H84" s="18" t="s">
        <v>280</v>
      </c>
      <c r="I84" s="16" t="s">
        <v>281</v>
      </c>
      <c r="J84" s="39">
        <v>66505</v>
      </c>
      <c r="K84" s="39">
        <v>8645.65</v>
      </c>
      <c r="L84" s="39">
        <v>75150.649999999994</v>
      </c>
      <c r="M84" s="19"/>
      <c r="N84" s="19"/>
      <c r="O84" s="19"/>
      <c r="P84" s="19"/>
      <c r="Q84" s="18" t="s">
        <v>264</v>
      </c>
    </row>
    <row r="85" spans="2:17" ht="30" x14ac:dyDescent="0.25">
      <c r="B85" s="21" t="s">
        <v>296</v>
      </c>
      <c r="C85" s="22" t="s">
        <v>297</v>
      </c>
      <c r="D85" s="17" t="s">
        <v>298</v>
      </c>
      <c r="E85" s="16" t="s">
        <v>269</v>
      </c>
      <c r="F85" s="16" t="s">
        <v>67</v>
      </c>
      <c r="G85" s="16"/>
      <c r="H85" s="18" t="s">
        <v>299</v>
      </c>
      <c r="I85" s="16" t="s">
        <v>244</v>
      </c>
      <c r="J85" s="39">
        <v>28449</v>
      </c>
      <c r="K85" s="39">
        <v>71125.25</v>
      </c>
      <c r="L85" s="39">
        <v>35561.25</v>
      </c>
      <c r="M85" s="19"/>
      <c r="N85" s="19"/>
      <c r="O85" s="19"/>
      <c r="P85" s="19"/>
      <c r="Q85" s="18" t="s">
        <v>264</v>
      </c>
    </row>
    <row r="86" spans="2:17" ht="48" x14ac:dyDescent="0.25">
      <c r="B86" s="21" t="s">
        <v>133</v>
      </c>
      <c r="C86" s="22" t="s">
        <v>162</v>
      </c>
      <c r="D86" s="17" t="s">
        <v>163</v>
      </c>
      <c r="E86" s="16" t="s">
        <v>269</v>
      </c>
      <c r="F86" s="16" t="s">
        <v>49</v>
      </c>
      <c r="G86" s="16"/>
      <c r="H86" s="18" t="s">
        <v>288</v>
      </c>
      <c r="I86" s="16" t="s">
        <v>226</v>
      </c>
      <c r="J86" s="39">
        <v>12919.5</v>
      </c>
      <c r="K86" s="39">
        <v>3229.87</v>
      </c>
      <c r="L86" s="39">
        <v>16149.37</v>
      </c>
      <c r="M86" s="19"/>
      <c r="N86" s="19"/>
      <c r="O86" s="19"/>
      <c r="P86" s="19"/>
      <c r="Q86" s="18" t="s">
        <v>264</v>
      </c>
    </row>
    <row r="87" spans="2:17" ht="45" x14ac:dyDescent="0.25">
      <c r="B87" s="21" t="s">
        <v>291</v>
      </c>
      <c r="C87" s="22" t="s">
        <v>98</v>
      </c>
      <c r="D87" s="17">
        <v>1530000</v>
      </c>
      <c r="E87" s="16" t="s">
        <v>42</v>
      </c>
      <c r="F87" s="16" t="s">
        <v>192</v>
      </c>
      <c r="G87" s="16"/>
      <c r="H87" s="18" t="s">
        <v>292</v>
      </c>
      <c r="I87" s="16" t="s">
        <v>226</v>
      </c>
      <c r="J87" s="39">
        <v>2000</v>
      </c>
      <c r="K87" s="39">
        <v>500</v>
      </c>
      <c r="L87" s="39">
        <v>2500</v>
      </c>
      <c r="M87" s="19"/>
      <c r="N87" s="19"/>
      <c r="O87" s="19"/>
      <c r="P87" s="19"/>
      <c r="Q87" s="18" t="s">
        <v>264</v>
      </c>
    </row>
    <row r="88" spans="2:17" ht="36" x14ac:dyDescent="0.25">
      <c r="B88" s="21" t="s">
        <v>289</v>
      </c>
      <c r="C88" s="22" t="s">
        <v>195</v>
      </c>
      <c r="D88" s="17">
        <v>15220000</v>
      </c>
      <c r="E88" s="16" t="s">
        <v>42</v>
      </c>
      <c r="F88" s="16" t="s">
        <v>192</v>
      </c>
      <c r="G88" s="16"/>
      <c r="H88" s="18" t="s">
        <v>290</v>
      </c>
      <c r="I88" s="16" t="s">
        <v>226</v>
      </c>
      <c r="J88" s="39">
        <v>22000</v>
      </c>
      <c r="K88" s="39">
        <v>5500</v>
      </c>
      <c r="L88" s="39">
        <v>27500</v>
      </c>
      <c r="M88" s="19"/>
      <c r="N88" s="19"/>
      <c r="O88" s="19"/>
      <c r="P88" s="19"/>
      <c r="Q88" s="18" t="s">
        <v>264</v>
      </c>
    </row>
    <row r="89" spans="2:17" ht="48" x14ac:dyDescent="0.25">
      <c r="B89" s="21" t="s">
        <v>293</v>
      </c>
      <c r="C89" s="22" t="s">
        <v>200</v>
      </c>
      <c r="D89" s="17" t="s">
        <v>294</v>
      </c>
      <c r="E89" s="16" t="s">
        <v>269</v>
      </c>
      <c r="F89" s="16" t="s">
        <v>49</v>
      </c>
      <c r="G89" s="16"/>
      <c r="H89" s="18" t="s">
        <v>295</v>
      </c>
      <c r="I89" s="16" t="s">
        <v>226</v>
      </c>
      <c r="J89" s="39">
        <v>16429.400000000001</v>
      </c>
      <c r="K89" s="39">
        <v>2135.8200000000002</v>
      </c>
      <c r="L89" s="39">
        <v>18565.22</v>
      </c>
      <c r="M89" s="19"/>
      <c r="N89" s="19"/>
      <c r="O89" s="19"/>
      <c r="P89" s="19"/>
      <c r="Q89" s="18" t="s">
        <v>264</v>
      </c>
    </row>
    <row r="90" spans="2:17" ht="60" x14ac:dyDescent="0.25">
      <c r="B90" s="21" t="s">
        <v>300</v>
      </c>
      <c r="C90" s="22" t="s">
        <v>229</v>
      </c>
      <c r="D90" s="17" t="s">
        <v>301</v>
      </c>
      <c r="E90" s="16" t="s">
        <v>42</v>
      </c>
      <c r="F90" s="16" t="s">
        <v>302</v>
      </c>
      <c r="G90" s="16"/>
      <c r="H90" s="18" t="s">
        <v>303</v>
      </c>
      <c r="I90" s="16" t="s">
        <v>304</v>
      </c>
      <c r="J90" s="39">
        <v>515012</v>
      </c>
      <c r="K90" s="39">
        <v>25750.6</v>
      </c>
      <c r="L90" s="39">
        <v>540762.6</v>
      </c>
      <c r="M90" s="19"/>
      <c r="N90" s="19"/>
      <c r="O90" s="19"/>
      <c r="P90" s="19"/>
      <c r="Q90" s="18" t="s">
        <v>264</v>
      </c>
    </row>
    <row r="91" spans="2:17" ht="48" x14ac:dyDescent="0.25">
      <c r="B91" s="21" t="s">
        <v>285</v>
      </c>
      <c r="C91" s="22" t="s">
        <v>61</v>
      </c>
      <c r="D91" s="17" t="s">
        <v>286</v>
      </c>
      <c r="E91" s="16" t="s">
        <v>269</v>
      </c>
      <c r="F91" s="16" t="s">
        <v>49</v>
      </c>
      <c r="G91" s="16"/>
      <c r="H91" s="18" t="s">
        <v>287</v>
      </c>
      <c r="I91" s="16" t="s">
        <v>226</v>
      </c>
      <c r="J91" s="39">
        <v>24570</v>
      </c>
      <c r="K91" s="39">
        <v>6142.5</v>
      </c>
      <c r="L91" s="39">
        <v>30712.5</v>
      </c>
      <c r="M91" s="19"/>
      <c r="N91" s="19"/>
      <c r="O91" s="19"/>
      <c r="P91" s="19"/>
      <c r="Q91" s="18" t="s">
        <v>264</v>
      </c>
    </row>
    <row r="92" spans="2:17" ht="45" x14ac:dyDescent="0.25">
      <c r="B92" s="21" t="s">
        <v>245</v>
      </c>
      <c r="C92" s="20" t="s">
        <v>65</v>
      </c>
      <c r="D92" s="17">
        <v>15511000</v>
      </c>
      <c r="E92" s="16" t="s">
        <v>42</v>
      </c>
      <c r="F92" s="16" t="s">
        <v>67</v>
      </c>
      <c r="G92" s="16"/>
      <c r="H92" s="18" t="s">
        <v>282</v>
      </c>
      <c r="I92" s="16" t="s">
        <v>226</v>
      </c>
      <c r="J92" s="39">
        <v>42000</v>
      </c>
      <c r="K92" s="39">
        <v>10500</v>
      </c>
      <c r="L92" s="39">
        <v>52500</v>
      </c>
      <c r="M92" s="19"/>
      <c r="N92" s="19"/>
      <c r="O92" s="19"/>
      <c r="P92" s="19"/>
      <c r="Q92" s="18" t="s">
        <v>264</v>
      </c>
    </row>
    <row r="93" spans="2:17" ht="60" x14ac:dyDescent="0.25">
      <c r="B93" s="21" t="s">
        <v>322</v>
      </c>
      <c r="C93" s="20" t="s">
        <v>89</v>
      </c>
      <c r="D93" s="17">
        <v>1580000</v>
      </c>
      <c r="E93" s="16" t="s">
        <v>42</v>
      </c>
      <c r="F93" s="16" t="s">
        <v>84</v>
      </c>
      <c r="G93" s="16"/>
      <c r="H93" s="18" t="s">
        <v>323</v>
      </c>
      <c r="I93" s="16" t="s">
        <v>226</v>
      </c>
      <c r="J93" s="39">
        <v>19000</v>
      </c>
      <c r="K93" s="39">
        <v>4750</v>
      </c>
      <c r="L93" s="39">
        <f>(J93+K93)</f>
        <v>23750</v>
      </c>
      <c r="M93" s="19"/>
      <c r="N93" s="19"/>
      <c r="O93" s="19"/>
      <c r="P93" s="19"/>
      <c r="Q93" s="18" t="s">
        <v>264</v>
      </c>
    </row>
    <row r="94" spans="2:17" ht="48" x14ac:dyDescent="0.25">
      <c r="B94" s="23" t="s">
        <v>305</v>
      </c>
      <c r="C94" s="24" t="s">
        <v>306</v>
      </c>
      <c r="D94" s="25">
        <v>45214210</v>
      </c>
      <c r="E94" s="26" t="s">
        <v>36</v>
      </c>
      <c r="F94" s="26" t="s">
        <v>307</v>
      </c>
      <c r="G94" s="26"/>
      <c r="H94" s="27" t="s">
        <v>308</v>
      </c>
      <c r="I94" s="26" t="s">
        <v>133</v>
      </c>
      <c r="J94" s="40">
        <v>69705</v>
      </c>
      <c r="K94" s="40">
        <v>17426.25</v>
      </c>
      <c r="L94" s="40">
        <v>87131.25</v>
      </c>
      <c r="M94" s="28"/>
      <c r="N94" s="28"/>
      <c r="O94" s="28"/>
      <c r="P94" s="28"/>
      <c r="Q94" s="27" t="s">
        <v>309</v>
      </c>
    </row>
    <row r="95" spans="2:17" ht="48" x14ac:dyDescent="0.25">
      <c r="B95" s="23" t="s">
        <v>305</v>
      </c>
      <c r="C95" s="24" t="s">
        <v>310</v>
      </c>
      <c r="D95" s="25">
        <v>45214210</v>
      </c>
      <c r="E95" s="26" t="s">
        <v>36</v>
      </c>
      <c r="F95" s="26" t="s">
        <v>307</v>
      </c>
      <c r="G95" s="26"/>
      <c r="H95" s="27" t="s">
        <v>311</v>
      </c>
      <c r="I95" s="26" t="s">
        <v>133</v>
      </c>
      <c r="J95" s="40">
        <v>29975</v>
      </c>
      <c r="K95" s="40">
        <v>7493.75</v>
      </c>
      <c r="L95" s="40">
        <v>37468.75</v>
      </c>
      <c r="M95" s="28"/>
      <c r="N95" s="28"/>
      <c r="O95" s="28"/>
      <c r="P95" s="28"/>
      <c r="Q95" s="27" t="s">
        <v>309</v>
      </c>
    </row>
    <row r="96" spans="2:17" ht="36" x14ac:dyDescent="0.25">
      <c r="B96" s="23" t="s">
        <v>312</v>
      </c>
      <c r="C96" s="24" t="s">
        <v>195</v>
      </c>
      <c r="D96" s="25">
        <v>15220000</v>
      </c>
      <c r="E96" s="26" t="s">
        <v>42</v>
      </c>
      <c r="F96" s="26" t="s">
        <v>313</v>
      </c>
      <c r="G96" s="26"/>
      <c r="H96" s="27" t="s">
        <v>314</v>
      </c>
      <c r="I96" s="26" t="s">
        <v>226</v>
      </c>
      <c r="J96" s="40">
        <v>21000</v>
      </c>
      <c r="K96" s="40">
        <v>5250</v>
      </c>
      <c r="L96" s="40">
        <f>(J96+K96)</f>
        <v>26250</v>
      </c>
      <c r="M96" s="28"/>
      <c r="N96" s="28"/>
      <c r="O96" s="28"/>
      <c r="P96" s="28"/>
      <c r="Q96" s="27" t="s">
        <v>309</v>
      </c>
    </row>
    <row r="97" spans="2:17" ht="45" x14ac:dyDescent="0.25">
      <c r="B97" s="23" t="s">
        <v>315</v>
      </c>
      <c r="C97" s="24" t="s">
        <v>316</v>
      </c>
      <c r="D97" s="25">
        <v>15131200</v>
      </c>
      <c r="E97" s="26" t="s">
        <v>42</v>
      </c>
      <c r="F97" s="26" t="s">
        <v>72</v>
      </c>
      <c r="G97" s="26"/>
      <c r="H97" s="27" t="s">
        <v>314</v>
      </c>
      <c r="I97" s="26" t="s">
        <v>226</v>
      </c>
      <c r="J97" s="40">
        <v>40000</v>
      </c>
      <c r="K97" s="40">
        <v>10000</v>
      </c>
      <c r="L97" s="40">
        <f t="shared" ref="L97:L115" si="0">(J97+K97)</f>
        <v>50000</v>
      </c>
      <c r="M97" s="28"/>
      <c r="N97" s="28"/>
      <c r="O97" s="28"/>
      <c r="P97" s="28"/>
      <c r="Q97" s="27" t="s">
        <v>309</v>
      </c>
    </row>
    <row r="98" spans="2:17" ht="45" x14ac:dyDescent="0.25">
      <c r="B98" s="23" t="s">
        <v>317</v>
      </c>
      <c r="C98" s="24" t="s">
        <v>112</v>
      </c>
      <c r="D98" s="25">
        <v>15330000</v>
      </c>
      <c r="E98" s="26" t="s">
        <v>42</v>
      </c>
      <c r="F98" s="26" t="s">
        <v>318</v>
      </c>
      <c r="G98" s="26"/>
      <c r="H98" s="27" t="s">
        <v>319</v>
      </c>
      <c r="I98" s="26" t="s">
        <v>226</v>
      </c>
      <c r="J98" s="40">
        <v>18000</v>
      </c>
      <c r="K98" s="40">
        <v>4500</v>
      </c>
      <c r="L98" s="40">
        <f t="shared" si="0"/>
        <v>22500</v>
      </c>
      <c r="M98" s="28"/>
      <c r="N98" s="28"/>
      <c r="O98" s="28"/>
      <c r="P98" s="28"/>
      <c r="Q98" s="27" t="s">
        <v>309</v>
      </c>
    </row>
    <row r="99" spans="2:17" ht="36" x14ac:dyDescent="0.25">
      <c r="B99" s="23" t="s">
        <v>320</v>
      </c>
      <c r="C99" s="24" t="s">
        <v>178</v>
      </c>
      <c r="D99" s="25">
        <v>3211000</v>
      </c>
      <c r="E99" s="26" t="s">
        <v>42</v>
      </c>
      <c r="F99" s="26" t="s">
        <v>318</v>
      </c>
      <c r="G99" s="26"/>
      <c r="H99" s="27" t="s">
        <v>321</v>
      </c>
      <c r="I99" s="26" t="s">
        <v>226</v>
      </c>
      <c r="J99" s="40">
        <v>9000</v>
      </c>
      <c r="K99" s="40">
        <v>2250</v>
      </c>
      <c r="L99" s="40">
        <f t="shared" si="0"/>
        <v>11250</v>
      </c>
      <c r="M99" s="28"/>
      <c r="N99" s="28"/>
      <c r="O99" s="28"/>
      <c r="P99" s="28"/>
      <c r="Q99" s="27" t="s">
        <v>309</v>
      </c>
    </row>
    <row r="100" spans="2:17" ht="45" x14ac:dyDescent="0.25">
      <c r="B100" s="23" t="s">
        <v>324</v>
      </c>
      <c r="C100" s="24" t="s">
        <v>98</v>
      </c>
      <c r="D100" s="25">
        <v>1530000</v>
      </c>
      <c r="E100" s="26" t="s">
        <v>42</v>
      </c>
      <c r="F100" s="26" t="s">
        <v>192</v>
      </c>
      <c r="G100" s="26"/>
      <c r="H100" s="27" t="s">
        <v>319</v>
      </c>
      <c r="I100" s="26" t="s">
        <v>173</v>
      </c>
      <c r="J100" s="40">
        <v>1500</v>
      </c>
      <c r="K100" s="40">
        <v>375</v>
      </c>
      <c r="L100" s="40">
        <f t="shared" si="0"/>
        <v>1875</v>
      </c>
      <c r="M100" s="28"/>
      <c r="N100" s="28"/>
      <c r="O100" s="28"/>
      <c r="P100" s="28"/>
      <c r="Q100" s="27" t="s">
        <v>309</v>
      </c>
    </row>
    <row r="101" spans="2:17" ht="60" x14ac:dyDescent="0.25">
      <c r="B101" s="23" t="s">
        <v>325</v>
      </c>
      <c r="C101" s="24" t="s">
        <v>250</v>
      </c>
      <c r="D101" s="25" t="s">
        <v>83</v>
      </c>
      <c r="E101" s="26" t="s">
        <v>42</v>
      </c>
      <c r="F101" s="26" t="s">
        <v>192</v>
      </c>
      <c r="G101" s="26"/>
      <c r="H101" s="27" t="s">
        <v>321</v>
      </c>
      <c r="I101" s="26" t="s">
        <v>173</v>
      </c>
      <c r="J101" s="40">
        <v>5000</v>
      </c>
      <c r="K101" s="40">
        <v>1250</v>
      </c>
      <c r="L101" s="40">
        <f t="shared" si="0"/>
        <v>6250</v>
      </c>
      <c r="M101" s="28"/>
      <c r="N101" s="28"/>
      <c r="O101" s="28"/>
      <c r="P101" s="28"/>
      <c r="Q101" s="27" t="s">
        <v>309</v>
      </c>
    </row>
    <row r="102" spans="2:17" ht="48" x14ac:dyDescent="0.25">
      <c r="B102" s="23" t="s">
        <v>362</v>
      </c>
      <c r="C102" s="24" t="s">
        <v>210</v>
      </c>
      <c r="D102" s="25" t="s">
        <v>359</v>
      </c>
      <c r="E102" s="26" t="s">
        <v>358</v>
      </c>
      <c r="F102" s="26" t="s">
        <v>144</v>
      </c>
      <c r="G102" s="26"/>
      <c r="H102" s="27" t="s">
        <v>361</v>
      </c>
      <c r="I102" s="26" t="s">
        <v>173</v>
      </c>
      <c r="J102" s="40">
        <v>58735</v>
      </c>
      <c r="K102" s="40">
        <v>2936.75</v>
      </c>
      <c r="L102" s="40">
        <f t="shared" si="0"/>
        <v>61671.75</v>
      </c>
      <c r="M102" s="28"/>
      <c r="N102" s="28"/>
      <c r="O102" s="28"/>
      <c r="P102" s="28"/>
      <c r="Q102" s="27" t="s">
        <v>331</v>
      </c>
    </row>
    <row r="103" spans="2:17" ht="90" x14ac:dyDescent="0.25">
      <c r="B103" s="23" t="s">
        <v>363</v>
      </c>
      <c r="C103" s="24" t="s">
        <v>102</v>
      </c>
      <c r="D103" s="25">
        <v>30191000</v>
      </c>
      <c r="E103" s="26" t="s">
        <v>42</v>
      </c>
      <c r="F103" s="26" t="s">
        <v>131</v>
      </c>
      <c r="G103" s="26"/>
      <c r="H103" s="27" t="s">
        <v>364</v>
      </c>
      <c r="I103" s="26" t="s">
        <v>173</v>
      </c>
      <c r="J103" s="40">
        <v>5000</v>
      </c>
      <c r="K103" s="40">
        <v>1250</v>
      </c>
      <c r="L103" s="40">
        <f t="shared" si="0"/>
        <v>6250</v>
      </c>
      <c r="M103" s="28"/>
      <c r="N103" s="28"/>
      <c r="O103" s="28"/>
      <c r="P103" s="28"/>
      <c r="Q103" s="27" t="s">
        <v>331</v>
      </c>
    </row>
    <row r="104" spans="2:17" ht="48" x14ac:dyDescent="0.25">
      <c r="B104" s="23" t="s">
        <v>326</v>
      </c>
      <c r="C104" s="24" t="s">
        <v>297</v>
      </c>
      <c r="D104" s="25" t="s">
        <v>298</v>
      </c>
      <c r="E104" s="26" t="s">
        <v>42</v>
      </c>
      <c r="F104" s="26" t="s">
        <v>246</v>
      </c>
      <c r="G104" s="26"/>
      <c r="H104" s="27" t="s">
        <v>321</v>
      </c>
      <c r="I104" s="26" t="s">
        <v>327</v>
      </c>
      <c r="J104" s="40">
        <v>25900</v>
      </c>
      <c r="K104" s="40">
        <v>6475</v>
      </c>
      <c r="L104" s="40">
        <f t="shared" si="0"/>
        <v>32375</v>
      </c>
      <c r="M104" s="28"/>
      <c r="N104" s="28"/>
      <c r="O104" s="28"/>
      <c r="P104" s="28"/>
      <c r="Q104" s="27" t="s">
        <v>309</v>
      </c>
    </row>
    <row r="105" spans="2:17" ht="48" x14ac:dyDescent="0.25">
      <c r="B105" s="29" t="s">
        <v>328</v>
      </c>
      <c r="C105" s="30" t="s">
        <v>200</v>
      </c>
      <c r="D105" s="31" t="s">
        <v>294</v>
      </c>
      <c r="E105" s="32" t="s">
        <v>36</v>
      </c>
      <c r="F105" s="32" t="s">
        <v>49</v>
      </c>
      <c r="G105" s="32"/>
      <c r="H105" s="33" t="s">
        <v>329</v>
      </c>
      <c r="I105" s="32" t="s">
        <v>330</v>
      </c>
      <c r="J105" s="41">
        <v>23417.5</v>
      </c>
      <c r="K105" s="41">
        <v>1170.8699999999999</v>
      </c>
      <c r="L105" s="41">
        <f t="shared" si="0"/>
        <v>24588.37</v>
      </c>
      <c r="M105" s="34"/>
      <c r="N105" s="34"/>
      <c r="O105" s="34"/>
      <c r="P105" s="34"/>
      <c r="Q105" s="33" t="s">
        <v>331</v>
      </c>
    </row>
    <row r="106" spans="2:17" ht="60" x14ac:dyDescent="0.25">
      <c r="B106" s="29" t="s">
        <v>332</v>
      </c>
      <c r="C106" s="30" t="s">
        <v>333</v>
      </c>
      <c r="D106" s="31" t="s">
        <v>334</v>
      </c>
      <c r="E106" s="32" t="s">
        <v>42</v>
      </c>
      <c r="F106" s="32" t="s">
        <v>335</v>
      </c>
      <c r="G106" s="32"/>
      <c r="H106" s="33" t="s">
        <v>336</v>
      </c>
      <c r="I106" s="32" t="s">
        <v>173</v>
      </c>
      <c r="J106" s="41"/>
      <c r="K106" s="41"/>
      <c r="L106" s="41">
        <f t="shared" si="0"/>
        <v>0</v>
      </c>
      <c r="M106" s="34"/>
      <c r="N106" s="34"/>
      <c r="O106" s="34"/>
      <c r="P106" s="34"/>
      <c r="Q106" s="33" t="s">
        <v>331</v>
      </c>
    </row>
    <row r="107" spans="2:17" ht="48" x14ac:dyDescent="0.25">
      <c r="B107" s="29" t="s">
        <v>337</v>
      </c>
      <c r="C107" s="30" t="s">
        <v>40</v>
      </c>
      <c r="D107" s="31" t="s">
        <v>338</v>
      </c>
      <c r="E107" s="32" t="s">
        <v>42</v>
      </c>
      <c r="F107" s="32" t="s">
        <v>339</v>
      </c>
      <c r="G107" s="32"/>
      <c r="H107" s="33" t="s">
        <v>340</v>
      </c>
      <c r="I107" s="32" t="s">
        <v>173</v>
      </c>
      <c r="J107" s="41"/>
      <c r="K107" s="41"/>
      <c r="L107" s="41">
        <f t="shared" si="0"/>
        <v>0</v>
      </c>
      <c r="M107" s="34"/>
      <c r="N107" s="34"/>
      <c r="O107" s="34"/>
      <c r="P107" s="34"/>
      <c r="Q107" s="33" t="s">
        <v>331</v>
      </c>
    </row>
    <row r="108" spans="2:17" ht="45" x14ac:dyDescent="0.25">
      <c r="B108" s="29" t="s">
        <v>342</v>
      </c>
      <c r="C108" s="30" t="s">
        <v>65</v>
      </c>
      <c r="D108" s="31">
        <v>15511000</v>
      </c>
      <c r="E108" s="32" t="s">
        <v>42</v>
      </c>
      <c r="F108" s="32" t="s">
        <v>341</v>
      </c>
      <c r="G108" s="32"/>
      <c r="H108" s="33" t="s">
        <v>343</v>
      </c>
      <c r="I108" s="32" t="s">
        <v>173</v>
      </c>
      <c r="J108" s="41"/>
      <c r="K108" s="41"/>
      <c r="L108" s="41">
        <f t="shared" si="0"/>
        <v>0</v>
      </c>
      <c r="M108" s="34"/>
      <c r="N108" s="34"/>
      <c r="O108" s="34"/>
      <c r="P108" s="34"/>
      <c r="Q108" s="33" t="s">
        <v>331</v>
      </c>
    </row>
    <row r="109" spans="2:17" ht="45" x14ac:dyDescent="0.25">
      <c r="B109" s="29" t="s">
        <v>344</v>
      </c>
      <c r="C109" s="30" t="s">
        <v>345</v>
      </c>
      <c r="D109" s="31">
        <v>3211000</v>
      </c>
      <c r="E109" s="32" t="s">
        <v>42</v>
      </c>
      <c r="F109" s="32" t="s">
        <v>318</v>
      </c>
      <c r="G109" s="32"/>
      <c r="H109" s="33" t="s">
        <v>346</v>
      </c>
      <c r="I109" s="32" t="s">
        <v>173</v>
      </c>
      <c r="J109" s="41">
        <v>9000</v>
      </c>
      <c r="K109" s="41">
        <v>2250</v>
      </c>
      <c r="L109" s="41">
        <f t="shared" si="0"/>
        <v>11250</v>
      </c>
      <c r="M109" s="34"/>
      <c r="N109" s="34"/>
      <c r="O109" s="34"/>
      <c r="P109" s="34"/>
      <c r="Q109" s="33" t="s">
        <v>331</v>
      </c>
    </row>
    <row r="110" spans="2:17" ht="75" x14ac:dyDescent="0.25">
      <c r="B110" s="29" t="s">
        <v>347</v>
      </c>
      <c r="C110" s="30" t="s">
        <v>348</v>
      </c>
      <c r="D110" s="31">
        <v>15612500</v>
      </c>
      <c r="E110" s="32" t="s">
        <v>42</v>
      </c>
      <c r="F110" s="32" t="s">
        <v>192</v>
      </c>
      <c r="G110" s="32"/>
      <c r="H110" s="33" t="s">
        <v>346</v>
      </c>
      <c r="I110" s="32" t="s">
        <v>173</v>
      </c>
      <c r="J110" s="41">
        <v>5000</v>
      </c>
      <c r="K110" s="41">
        <v>1250</v>
      </c>
      <c r="L110" s="41">
        <f t="shared" si="0"/>
        <v>6250</v>
      </c>
      <c r="M110" s="34"/>
      <c r="N110" s="34"/>
      <c r="O110" s="34"/>
      <c r="P110" s="34"/>
      <c r="Q110" s="33" t="s">
        <v>331</v>
      </c>
    </row>
    <row r="111" spans="2:17" ht="36" x14ac:dyDescent="0.25">
      <c r="B111" s="29" t="s">
        <v>349</v>
      </c>
      <c r="C111" s="30" t="s">
        <v>195</v>
      </c>
      <c r="D111" s="31">
        <v>15220000</v>
      </c>
      <c r="E111" s="32" t="s">
        <v>42</v>
      </c>
      <c r="F111" s="32" t="s">
        <v>192</v>
      </c>
      <c r="G111" s="32"/>
      <c r="H111" s="33" t="s">
        <v>350</v>
      </c>
      <c r="I111" s="32" t="s">
        <v>173</v>
      </c>
      <c r="J111" s="41">
        <v>22000</v>
      </c>
      <c r="K111" s="41">
        <v>5500</v>
      </c>
      <c r="L111" s="41">
        <f t="shared" si="0"/>
        <v>27500</v>
      </c>
      <c r="M111" s="34"/>
      <c r="N111" s="34"/>
      <c r="O111" s="34"/>
      <c r="P111" s="34"/>
      <c r="Q111" s="33" t="s">
        <v>331</v>
      </c>
    </row>
    <row r="112" spans="2:17" ht="45" x14ac:dyDescent="0.25">
      <c r="B112" s="29" t="s">
        <v>351</v>
      </c>
      <c r="C112" s="30" t="s">
        <v>112</v>
      </c>
      <c r="D112" s="31">
        <v>15330000</v>
      </c>
      <c r="E112" s="32" t="s">
        <v>42</v>
      </c>
      <c r="F112" s="32" t="s">
        <v>198</v>
      </c>
      <c r="G112" s="32"/>
      <c r="H112" s="33" t="s">
        <v>352</v>
      </c>
      <c r="I112" s="32" t="s">
        <v>173</v>
      </c>
      <c r="J112" s="41">
        <v>18000</v>
      </c>
      <c r="K112" s="41">
        <v>4500</v>
      </c>
      <c r="L112" s="41">
        <f t="shared" si="0"/>
        <v>22500</v>
      </c>
      <c r="M112" s="34"/>
      <c r="N112" s="34"/>
      <c r="O112" s="34"/>
      <c r="P112" s="34"/>
      <c r="Q112" s="33" t="s">
        <v>331</v>
      </c>
    </row>
    <row r="113" spans="2:17" ht="48" x14ac:dyDescent="0.25">
      <c r="B113" s="29" t="s">
        <v>353</v>
      </c>
      <c r="C113" s="30" t="s">
        <v>316</v>
      </c>
      <c r="D113" s="31">
        <v>15131200</v>
      </c>
      <c r="E113" s="32" t="s">
        <v>42</v>
      </c>
      <c r="F113" s="32" t="s">
        <v>144</v>
      </c>
      <c r="G113" s="32"/>
      <c r="H113" s="33" t="s">
        <v>354</v>
      </c>
      <c r="I113" s="32" t="s">
        <v>173</v>
      </c>
      <c r="J113" s="41">
        <v>40000</v>
      </c>
      <c r="K113" s="41">
        <v>10000</v>
      </c>
      <c r="L113" s="41">
        <f t="shared" si="0"/>
        <v>50000</v>
      </c>
      <c r="M113" s="34"/>
      <c r="N113" s="34"/>
      <c r="O113" s="34"/>
      <c r="P113" s="34"/>
      <c r="Q113" s="33" t="s">
        <v>331</v>
      </c>
    </row>
    <row r="114" spans="2:17" ht="60" x14ac:dyDescent="0.25">
      <c r="B114" s="29" t="s">
        <v>357</v>
      </c>
      <c r="C114" s="30" t="s">
        <v>297</v>
      </c>
      <c r="D114" s="31" t="s">
        <v>298</v>
      </c>
      <c r="E114" s="32" t="s">
        <v>358</v>
      </c>
      <c r="F114" s="32" t="s">
        <v>67</v>
      </c>
      <c r="G114" s="32"/>
      <c r="H114" s="33" t="s">
        <v>346</v>
      </c>
      <c r="I114" s="32" t="s">
        <v>173</v>
      </c>
      <c r="J114" s="41">
        <v>26623</v>
      </c>
      <c r="K114" s="41">
        <v>1331.15</v>
      </c>
      <c r="L114" s="41">
        <f t="shared" si="0"/>
        <v>27954.15</v>
      </c>
      <c r="M114" s="34"/>
      <c r="N114" s="34"/>
      <c r="O114" s="34"/>
      <c r="P114" s="30" t="s">
        <v>370</v>
      </c>
      <c r="Q114" s="33" t="s">
        <v>331</v>
      </c>
    </row>
    <row r="115" spans="2:17" ht="45" x14ac:dyDescent="0.25">
      <c r="B115" s="29" t="s">
        <v>355</v>
      </c>
      <c r="C115" s="30" t="s">
        <v>98</v>
      </c>
      <c r="D115" s="31">
        <v>1530000</v>
      </c>
      <c r="E115" s="32" t="s">
        <v>42</v>
      </c>
      <c r="F115" s="32" t="s">
        <v>192</v>
      </c>
      <c r="G115" s="32"/>
      <c r="H115" s="33" t="s">
        <v>356</v>
      </c>
      <c r="I115" s="32" t="s">
        <v>173</v>
      </c>
      <c r="J115" s="41">
        <v>1500</v>
      </c>
      <c r="K115" s="41">
        <v>375</v>
      </c>
      <c r="L115" s="41">
        <f t="shared" si="0"/>
        <v>1875</v>
      </c>
      <c r="M115" s="34"/>
      <c r="N115" s="34"/>
      <c r="O115" s="34"/>
      <c r="P115" s="34"/>
      <c r="Q115" s="33" t="s">
        <v>331</v>
      </c>
    </row>
    <row r="116" spans="2:17" ht="48" x14ac:dyDescent="0.25">
      <c r="B116" s="29" t="s">
        <v>360</v>
      </c>
      <c r="C116" s="30" t="s">
        <v>210</v>
      </c>
      <c r="D116" s="31" t="s">
        <v>359</v>
      </c>
      <c r="E116" s="32" t="s">
        <v>358</v>
      </c>
      <c r="F116" s="32" t="s">
        <v>144</v>
      </c>
      <c r="G116" s="32"/>
      <c r="H116" s="33" t="s">
        <v>365</v>
      </c>
      <c r="I116" s="32" t="s">
        <v>173</v>
      </c>
      <c r="J116" s="41">
        <v>112100</v>
      </c>
      <c r="K116" s="41">
        <v>5605</v>
      </c>
      <c r="L116" s="41">
        <v>117705</v>
      </c>
      <c r="M116" s="34"/>
      <c r="N116" s="34"/>
      <c r="O116" s="34"/>
      <c r="P116" s="34"/>
      <c r="Q116" s="33" t="s">
        <v>365</v>
      </c>
    </row>
    <row r="117" spans="2:17" ht="30" x14ac:dyDescent="0.25">
      <c r="B117" s="29" t="s">
        <v>357</v>
      </c>
      <c r="C117" s="30" t="s">
        <v>297</v>
      </c>
      <c r="D117" s="31" t="s">
        <v>298</v>
      </c>
      <c r="E117" s="32" t="s">
        <v>358</v>
      </c>
      <c r="F117" s="32" t="s">
        <v>67</v>
      </c>
      <c r="G117" s="32"/>
      <c r="H117" s="33" t="s">
        <v>371</v>
      </c>
      <c r="I117" s="32" t="s">
        <v>173</v>
      </c>
      <c r="J117" s="41">
        <v>27809</v>
      </c>
      <c r="K117" s="41">
        <v>1390.45</v>
      </c>
      <c r="L117" s="41">
        <v>29199.45</v>
      </c>
      <c r="M117" s="34"/>
      <c r="N117" s="34"/>
      <c r="O117" s="34"/>
      <c r="P117" s="34"/>
      <c r="Q117" s="33" t="s">
        <v>372</v>
      </c>
    </row>
    <row r="118" spans="2:17" ht="75" x14ac:dyDescent="0.25">
      <c r="B118" s="29" t="s">
        <v>366</v>
      </c>
      <c r="C118" s="30" t="s">
        <v>107</v>
      </c>
      <c r="D118" s="31">
        <v>39224300</v>
      </c>
      <c r="E118" s="32" t="s">
        <v>42</v>
      </c>
      <c r="F118" s="32" t="s">
        <v>367</v>
      </c>
      <c r="G118" s="32"/>
      <c r="H118" s="33" t="s">
        <v>368</v>
      </c>
      <c r="I118" s="32" t="s">
        <v>173</v>
      </c>
      <c r="J118" s="41">
        <v>15000</v>
      </c>
      <c r="K118" s="41">
        <v>3750</v>
      </c>
      <c r="L118" s="41">
        <v>18750</v>
      </c>
      <c r="M118" s="34"/>
      <c r="N118" s="34"/>
      <c r="O118" s="34"/>
      <c r="P118" s="34"/>
      <c r="Q118" s="33" t="s">
        <v>369</v>
      </c>
    </row>
    <row r="119" spans="2:17" ht="36" x14ac:dyDescent="0.25">
      <c r="B119" s="42" t="s">
        <v>373</v>
      </c>
      <c r="C119" s="43" t="s">
        <v>178</v>
      </c>
      <c r="D119" s="44">
        <v>15612500</v>
      </c>
      <c r="E119" s="45" t="s">
        <v>358</v>
      </c>
      <c r="F119" s="45" t="s">
        <v>84</v>
      </c>
      <c r="G119" s="45"/>
      <c r="H119" s="46" t="s">
        <v>374</v>
      </c>
      <c r="I119" s="45" t="s">
        <v>173</v>
      </c>
      <c r="J119" s="47">
        <v>18874.3</v>
      </c>
      <c r="K119" s="47">
        <v>3090.19</v>
      </c>
      <c r="L119" s="47">
        <v>21964.49</v>
      </c>
      <c r="M119" s="48"/>
      <c r="N119" s="48"/>
      <c r="O119" s="48"/>
      <c r="P119" s="48"/>
      <c r="Q119" s="46" t="s">
        <v>375</v>
      </c>
    </row>
    <row r="120" spans="2:17" ht="60" x14ac:dyDescent="0.25">
      <c r="B120" s="42" t="s">
        <v>376</v>
      </c>
      <c r="C120" s="43" t="s">
        <v>89</v>
      </c>
      <c r="D120" s="44">
        <v>1580000</v>
      </c>
      <c r="E120" s="45" t="s">
        <v>358</v>
      </c>
      <c r="F120" s="45" t="s">
        <v>84</v>
      </c>
      <c r="G120" s="45"/>
      <c r="H120" s="46" t="s">
        <v>377</v>
      </c>
      <c r="I120" s="45" t="s">
        <v>173</v>
      </c>
      <c r="J120" s="47">
        <v>8263.7000000000007</v>
      </c>
      <c r="K120" s="47">
        <v>1444.38</v>
      </c>
      <c r="L120" s="47">
        <v>9708.08</v>
      </c>
      <c r="M120" s="48"/>
      <c r="N120" s="48"/>
      <c r="O120" s="48"/>
      <c r="P120" s="48"/>
      <c r="Q120" s="46" t="s">
        <v>375</v>
      </c>
    </row>
    <row r="121" spans="2:17" ht="36" x14ac:dyDescent="0.25">
      <c r="B121" s="42" t="s">
        <v>378</v>
      </c>
      <c r="C121" s="43" t="s">
        <v>195</v>
      </c>
      <c r="D121" s="44">
        <v>15220000</v>
      </c>
      <c r="E121" s="45" t="s">
        <v>358</v>
      </c>
      <c r="F121" s="45" t="s">
        <v>192</v>
      </c>
      <c r="G121" s="45"/>
      <c r="H121" s="46" t="s">
        <v>379</v>
      </c>
      <c r="I121" s="45" t="s">
        <v>173</v>
      </c>
      <c r="J121" s="47">
        <v>7215.6</v>
      </c>
      <c r="K121" s="47">
        <v>1803.9</v>
      </c>
      <c r="L121" s="47">
        <v>9019.5</v>
      </c>
      <c r="M121" s="48"/>
      <c r="N121" s="48"/>
      <c r="O121" s="48"/>
      <c r="P121" s="48"/>
      <c r="Q121" s="46" t="s">
        <v>375</v>
      </c>
    </row>
    <row r="122" spans="2:17" ht="45" x14ac:dyDescent="0.25">
      <c r="B122" s="42" t="s">
        <v>380</v>
      </c>
      <c r="C122" s="43" t="s">
        <v>65</v>
      </c>
      <c r="D122" s="44">
        <v>15511000</v>
      </c>
      <c r="E122" s="45" t="s">
        <v>358</v>
      </c>
      <c r="F122" s="45" t="s">
        <v>341</v>
      </c>
      <c r="G122" s="45"/>
      <c r="H122" s="46" t="s">
        <v>374</v>
      </c>
      <c r="I122" s="45" t="s">
        <v>173</v>
      </c>
      <c r="J122" s="47">
        <v>19090.8</v>
      </c>
      <c r="K122" s="47">
        <v>4194.8999999999996</v>
      </c>
      <c r="L122" s="47">
        <v>23285.7</v>
      </c>
      <c r="M122" s="48"/>
      <c r="N122" s="48"/>
      <c r="O122" s="48"/>
      <c r="P122" s="48"/>
      <c r="Q122" s="46" t="s">
        <v>375</v>
      </c>
    </row>
    <row r="123" spans="2:17" ht="30" x14ac:dyDescent="0.25">
      <c r="B123" s="42" t="s">
        <v>381</v>
      </c>
      <c r="C123" s="43" t="s">
        <v>175</v>
      </c>
      <c r="D123" s="44">
        <v>3211000</v>
      </c>
      <c r="E123" s="45" t="s">
        <v>358</v>
      </c>
      <c r="F123" s="45" t="s">
        <v>198</v>
      </c>
      <c r="G123" s="45"/>
      <c r="H123" s="46" t="s">
        <v>382</v>
      </c>
      <c r="I123" s="45" t="s">
        <v>173</v>
      </c>
      <c r="J123" s="47">
        <v>4091</v>
      </c>
      <c r="K123" s="47">
        <v>958.01</v>
      </c>
      <c r="L123" s="47">
        <v>5049.01</v>
      </c>
      <c r="M123" s="48"/>
      <c r="N123" s="48"/>
      <c r="O123" s="48"/>
      <c r="P123" s="48"/>
      <c r="Q123" s="46" t="s">
        <v>375</v>
      </c>
    </row>
    <row r="124" spans="2:17" ht="45" x14ac:dyDescent="0.25">
      <c r="B124" s="42" t="s">
        <v>384</v>
      </c>
      <c r="C124" s="43" t="s">
        <v>316</v>
      </c>
      <c r="D124" s="44">
        <v>15131200</v>
      </c>
      <c r="E124" s="45" t="s">
        <v>358</v>
      </c>
      <c r="F124" s="45" t="s">
        <v>72</v>
      </c>
      <c r="G124" s="45"/>
      <c r="H124" s="46" t="s">
        <v>385</v>
      </c>
      <c r="I124" s="45" t="s">
        <v>173</v>
      </c>
      <c r="J124" s="47">
        <v>6469</v>
      </c>
      <c r="K124" s="47">
        <v>1617.25</v>
      </c>
      <c r="L124" s="47">
        <v>8086.25</v>
      </c>
      <c r="M124" s="48"/>
      <c r="N124" s="48"/>
      <c r="O124" s="48"/>
      <c r="P124" s="48"/>
      <c r="Q124" s="46" t="s">
        <v>375</v>
      </c>
    </row>
    <row r="125" spans="2:17" ht="60" x14ac:dyDescent="0.25">
      <c r="B125" s="42" t="s">
        <v>386</v>
      </c>
      <c r="C125" s="43" t="s">
        <v>250</v>
      </c>
      <c r="D125" s="44">
        <v>15612500</v>
      </c>
      <c r="E125" s="45" t="s">
        <v>358</v>
      </c>
      <c r="F125" s="45" t="s">
        <v>72</v>
      </c>
      <c r="G125" s="45"/>
      <c r="H125" s="46" t="s">
        <v>387</v>
      </c>
      <c r="I125" s="45" t="s">
        <v>173</v>
      </c>
      <c r="J125" s="47">
        <v>2204.4</v>
      </c>
      <c r="K125" s="47">
        <v>551.1</v>
      </c>
      <c r="L125" s="47">
        <v>2755.5</v>
      </c>
      <c r="M125" s="48"/>
      <c r="N125" s="48"/>
      <c r="O125" s="48"/>
      <c r="P125" s="48"/>
      <c r="Q125" s="46" t="s">
        <v>375</v>
      </c>
    </row>
    <row r="126" spans="2:17" ht="45" x14ac:dyDescent="0.25">
      <c r="B126" s="42" t="s">
        <v>388</v>
      </c>
      <c r="C126" s="43" t="s">
        <v>98</v>
      </c>
      <c r="D126" s="44">
        <v>1530000</v>
      </c>
      <c r="E126" s="45" t="s">
        <v>358</v>
      </c>
      <c r="F126" s="45" t="s">
        <v>72</v>
      </c>
      <c r="G126" s="45"/>
      <c r="H126" s="46" t="s">
        <v>389</v>
      </c>
      <c r="I126" s="45" t="s">
        <v>173</v>
      </c>
      <c r="J126" s="47">
        <v>1944</v>
      </c>
      <c r="K126" s="47">
        <v>486</v>
      </c>
      <c r="L126" s="47">
        <v>2430</v>
      </c>
      <c r="M126" s="48"/>
      <c r="N126" s="48"/>
      <c r="O126" s="48"/>
      <c r="P126" s="48"/>
      <c r="Q126" s="46" t="s">
        <v>375</v>
      </c>
    </row>
    <row r="127" spans="2:17" ht="45" x14ac:dyDescent="0.25">
      <c r="B127" s="42" t="s">
        <v>383</v>
      </c>
      <c r="C127" s="43" t="s">
        <v>112</v>
      </c>
      <c r="D127" s="44">
        <v>15330000</v>
      </c>
      <c r="E127" s="45" t="s">
        <v>358</v>
      </c>
      <c r="F127" s="45" t="s">
        <v>198</v>
      </c>
      <c r="G127" s="45"/>
      <c r="H127" s="46" t="s">
        <v>382</v>
      </c>
      <c r="I127" s="45" t="s">
        <v>173</v>
      </c>
      <c r="J127" s="47">
        <v>3029.1</v>
      </c>
      <c r="K127" s="47">
        <v>757.29</v>
      </c>
      <c r="L127" s="47">
        <v>3786.39</v>
      </c>
      <c r="M127" s="48"/>
      <c r="N127" s="48"/>
      <c r="O127" s="48"/>
      <c r="P127" s="48"/>
      <c r="Q127" s="46" t="s">
        <v>375</v>
      </c>
    </row>
    <row r="128" spans="2:17" x14ac:dyDescent="0.25">
      <c r="B128" s="54" t="s">
        <v>256</v>
      </c>
      <c r="C128" s="50"/>
      <c r="D128" s="50"/>
      <c r="E128" s="50"/>
      <c r="F128" s="50"/>
      <c r="G128" s="50"/>
      <c r="H128" s="50"/>
      <c r="I128" s="50"/>
      <c r="J128" s="50"/>
      <c r="K128" s="50"/>
      <c r="L128" s="50"/>
      <c r="M128" s="50"/>
      <c r="N128" s="50"/>
      <c r="O128" s="50"/>
      <c r="P128" s="50"/>
      <c r="Q128" s="50"/>
    </row>
    <row r="129" spans="2:17" x14ac:dyDescent="0.25">
      <c r="B129" s="1"/>
      <c r="C129" s="1"/>
      <c r="D129" s="1"/>
      <c r="E129" s="1"/>
      <c r="F129" s="1"/>
      <c r="G129" s="1"/>
      <c r="H129" s="1"/>
      <c r="I129" s="1"/>
      <c r="J129" s="1"/>
      <c r="K129" s="1"/>
      <c r="L129" s="1"/>
      <c r="M129" s="1"/>
      <c r="N129" s="1"/>
      <c r="O129" s="1"/>
      <c r="P129" s="1"/>
      <c r="Q129" s="1"/>
    </row>
    <row r="130" spans="2:17" ht="228.75" customHeight="1" x14ac:dyDescent="0.25">
      <c r="B130" s="49" t="s">
        <v>257</v>
      </c>
      <c r="C130" s="50"/>
      <c r="D130" s="50"/>
      <c r="E130" s="50"/>
      <c r="F130" s="50"/>
      <c r="G130" s="50"/>
      <c r="H130" s="50"/>
      <c r="I130" s="50"/>
      <c r="J130" s="50"/>
      <c r="K130" s="50"/>
      <c r="L130" s="50"/>
      <c r="M130" s="50"/>
      <c r="N130" s="50"/>
      <c r="O130" s="50"/>
      <c r="P130" s="50"/>
      <c r="Q130" s="50"/>
    </row>
    <row r="131" spans="2:17" x14ac:dyDescent="0.25">
      <c r="B131" s="1"/>
      <c r="C131" s="1"/>
      <c r="D131" s="1"/>
      <c r="E131" s="1"/>
      <c r="F131" s="1"/>
      <c r="G131" s="1"/>
      <c r="H131" s="1"/>
      <c r="I131" s="1"/>
      <c r="J131" s="1"/>
      <c r="K131" s="1"/>
      <c r="L131" s="1"/>
      <c r="M131" s="1"/>
      <c r="N131" s="1"/>
      <c r="O131" s="1"/>
      <c r="P131" s="1"/>
      <c r="Q131" s="1"/>
    </row>
  </sheetData>
  <sheetProtection algorithmName="SHA-512" hashValue="pbsloXPREdpks9SsYWHKOtOQxVDd9S5WJIcm7TDNvojUCyx7WNdWFBJQUcFURgrWXESYT+xT+ibfBir48mNgyg==" saltValue="szGv6AbcUmRYYfaT34F85g==" spinCount="100000" sheet="1" objects="1" scenarios="1" selectLockedCells="1" selectUnlockedCells="1"/>
  <mergeCells count="6">
    <mergeCell ref="B130:Q130"/>
    <mergeCell ref="C3:Q3"/>
    <mergeCell ref="B7:Q7"/>
    <mergeCell ref="B9:Q9"/>
    <mergeCell ref="B11:Q11"/>
    <mergeCell ref="B128:Q128"/>
  </mergeCells>
  <phoneticPr fontId="11" type="noConversion"/>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2020-06-19T07:46:31Z</dcterms:created>
  <dcterms:modified xsi:type="dcterms:W3CDTF">2023-04-19T09:54:22Z</dcterms:modified>
</cp:coreProperties>
</file>